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61" windowWidth="21255" windowHeight="5910" firstSheet="8" activeTab="9"/>
  </bookViews>
  <sheets>
    <sheet name="1.收入支出决算表" sheetId="1" r:id="rId1"/>
    <sheet name="2.收入决算表" sheetId="2" r:id="rId2"/>
    <sheet name="3.支出决算表" sheetId="3" r:id="rId3"/>
    <sheet name="4.财政拨款收入支出决算总表" sheetId="4" r:id="rId4"/>
    <sheet name="5.财政拨款支出决算表" sheetId="5" r:id="rId5"/>
    <sheet name="6.财政拨款基本支出决算表" sheetId="6" r:id="rId6"/>
    <sheet name="7.一般公共预算财政拨款支出决算表" sheetId="7" r:id="rId7"/>
    <sheet name="8.一般公共预算财政拨款基本支出决算表" sheetId="8" r:id="rId8"/>
    <sheet name="9.一般公共预算财政拨款三公经费、会议费、培训费支出表" sheetId="9" r:id="rId9"/>
    <sheet name="10.全口径三公经费、会议费、培训费支出表" sheetId="10" r:id="rId10"/>
    <sheet name="11.政府性基金财政拨款收入支出决算表" sheetId="11" r:id="rId11"/>
    <sheet name="12.机关运行经费支出决算表" sheetId="12" r:id="rId12"/>
    <sheet name="13.采购情况表" sheetId="13" r:id="rId13"/>
  </sheets>
  <definedNames>
    <definedName name="_xlnm.Print_Titles" localSheetId="5">'6.财政拨款基本支出决算表'!$4:$6</definedName>
    <definedName name="_xlnm.Print_Titles" localSheetId="7">'8.一般公共预算财政拨款基本支出决算表'!$4:$6</definedName>
  </definedNames>
  <calcPr fullCalcOnLoad="1"/>
</workbook>
</file>

<file path=xl/sharedStrings.xml><?xml version="1.0" encoding="utf-8"?>
<sst xmlns="http://schemas.openxmlformats.org/spreadsheetml/2006/main" count="2321" uniqueCount="400">
  <si>
    <t>54</t>
  </si>
  <si>
    <t>14</t>
  </si>
  <si>
    <t>三、上缴上级支出</t>
  </si>
  <si>
    <t>31</t>
  </si>
  <si>
    <t>编制单位：公开格式表</t>
  </si>
  <si>
    <t>按支出性质</t>
  </si>
  <si>
    <t>35</t>
  </si>
  <si>
    <t>支出</t>
  </si>
  <si>
    <t>七、文化体育与传媒支出</t>
  </si>
  <si>
    <t>50</t>
  </si>
  <si>
    <t>二、外交支出</t>
  </si>
  <si>
    <t>八、社会保障和就业支出</t>
  </si>
  <si>
    <t>五、对附属单位补助支出</t>
  </si>
  <si>
    <t>10</t>
  </si>
  <si>
    <t>栏次</t>
  </si>
  <si>
    <t>十五、商业服务业等支出</t>
  </si>
  <si>
    <t>十八、国土海洋气象等支出</t>
  </si>
  <si>
    <t>33</t>
  </si>
  <si>
    <t>58</t>
  </si>
  <si>
    <t>16</t>
  </si>
  <si>
    <t>18</t>
  </si>
  <si>
    <t>56</t>
  </si>
  <si>
    <t>金额单位：万元</t>
  </si>
  <si>
    <t>12</t>
  </si>
  <si>
    <t xml:space="preserve">    年末结转和结余</t>
  </si>
  <si>
    <t>四、经营支出</t>
  </si>
  <si>
    <t>52</t>
  </si>
  <si>
    <t>39</t>
  </si>
  <si>
    <t>二十二、其他支出</t>
  </si>
  <si>
    <t>37</t>
  </si>
  <si>
    <t>44</t>
  </si>
  <si>
    <t>五、教育支出</t>
  </si>
  <si>
    <t>六、其他收入</t>
  </si>
  <si>
    <t>1</t>
  </si>
  <si>
    <t>21</t>
  </si>
  <si>
    <t>十七、援助其他地区支出</t>
  </si>
  <si>
    <t>十九、住房保障支出</t>
  </si>
  <si>
    <t>三、事业收入</t>
  </si>
  <si>
    <t>5</t>
  </si>
  <si>
    <t>二、上级补助收入</t>
  </si>
  <si>
    <t>25</t>
  </si>
  <si>
    <t>一、一般公共服务支出</t>
  </si>
  <si>
    <t>40</t>
  </si>
  <si>
    <t>总计</t>
  </si>
  <si>
    <t>3</t>
  </si>
  <si>
    <t>23</t>
  </si>
  <si>
    <t>48</t>
  </si>
  <si>
    <t>本年支出合计</t>
  </si>
  <si>
    <t>行次</t>
  </si>
  <si>
    <t>46</t>
  </si>
  <si>
    <t>决算数</t>
  </si>
  <si>
    <t xml:space="preserve">    用事业基金弥补收支差额</t>
  </si>
  <si>
    <t>42</t>
  </si>
  <si>
    <t>29</t>
  </si>
  <si>
    <t>9</t>
  </si>
  <si>
    <t>7</t>
  </si>
  <si>
    <t>27</t>
  </si>
  <si>
    <t>十三、交通运输支出</t>
  </si>
  <si>
    <t>二、项目支出</t>
  </si>
  <si>
    <t>34</t>
  </si>
  <si>
    <t>11</t>
  </si>
  <si>
    <t xml:space="preserve">    年初结转和结余</t>
  </si>
  <si>
    <t>51</t>
  </si>
  <si>
    <t>十一、城乡社区支出</t>
  </si>
  <si>
    <t xml:space="preserve">    结余分配</t>
  </si>
  <si>
    <t>15</t>
  </si>
  <si>
    <t>55</t>
  </si>
  <si>
    <t>十六、金融支出</t>
  </si>
  <si>
    <t>五、附属单位上缴收入</t>
  </si>
  <si>
    <t>30</t>
  </si>
  <si>
    <t>十、节能环保支出</t>
  </si>
  <si>
    <t>53</t>
  </si>
  <si>
    <t>13</t>
  </si>
  <si>
    <t>36</t>
  </si>
  <si>
    <t>38</t>
  </si>
  <si>
    <t>32</t>
  </si>
  <si>
    <t>57</t>
  </si>
  <si>
    <t>19</t>
  </si>
  <si>
    <t>收入支出决算总表</t>
  </si>
  <si>
    <t>17</t>
  </si>
  <si>
    <t>59</t>
  </si>
  <si>
    <t>六、科学技术支出</t>
  </si>
  <si>
    <t>24</t>
  </si>
  <si>
    <t>4</t>
  </si>
  <si>
    <t>一、基本支出</t>
  </si>
  <si>
    <t>公开01表</t>
  </si>
  <si>
    <t>十四、资源勘探信息等支出</t>
  </si>
  <si>
    <t>41</t>
  </si>
  <si>
    <t>　　其中：政府性基金</t>
  </si>
  <si>
    <t>45</t>
  </si>
  <si>
    <t>项目(按功能分类)</t>
  </si>
  <si>
    <t>收入</t>
  </si>
  <si>
    <t>项目</t>
  </si>
  <si>
    <t>20</t>
  </si>
  <si>
    <t>43</t>
  </si>
  <si>
    <t>九、医疗卫生与计划生育支出</t>
  </si>
  <si>
    <t>二十、粮油物资储备支出</t>
  </si>
  <si>
    <t>四、公共安全支出</t>
  </si>
  <si>
    <t>26</t>
  </si>
  <si>
    <t>6</t>
  </si>
  <si>
    <t>8</t>
  </si>
  <si>
    <t>28</t>
  </si>
  <si>
    <t>22</t>
  </si>
  <si>
    <t>二十一、国债还本付息支出</t>
  </si>
  <si>
    <t>三、国防支出</t>
  </si>
  <si>
    <t>2</t>
  </si>
  <si>
    <t>四、经营收入</t>
  </si>
  <si>
    <t>一、财政拨款收入</t>
  </si>
  <si>
    <t>47</t>
  </si>
  <si>
    <t>本年收入合计</t>
  </si>
  <si>
    <t>十二、农林水支出</t>
  </si>
  <si>
    <t>49</t>
  </si>
  <si>
    <t/>
  </si>
  <si>
    <t>收入决算表</t>
  </si>
  <si>
    <t>公开02表</t>
  </si>
  <si>
    <t>财政拨款收入</t>
  </si>
  <si>
    <t>上级补助收入</t>
  </si>
  <si>
    <t>事业收入</t>
  </si>
  <si>
    <t>经营收入</t>
  </si>
  <si>
    <t>附属单位上缴收入</t>
  </si>
  <si>
    <t>其他收入</t>
  </si>
  <si>
    <t>功能分类科目编码</t>
  </si>
  <si>
    <t>科目名称</t>
  </si>
  <si>
    <t>类</t>
  </si>
  <si>
    <t>款</t>
  </si>
  <si>
    <t>项</t>
  </si>
  <si>
    <t>合计</t>
  </si>
  <si>
    <t>2016年度</t>
  </si>
  <si>
    <t>支出决算表</t>
  </si>
  <si>
    <t>公开03表</t>
  </si>
  <si>
    <t>基本支出</t>
  </si>
  <si>
    <t>项目支出</t>
  </si>
  <si>
    <t>上缴上级支出</t>
  </si>
  <si>
    <t>经营支出</t>
  </si>
  <si>
    <t>对附属单位补助支出</t>
  </si>
  <si>
    <t>财政拨款收入支出决算总表</t>
  </si>
  <si>
    <t>一般公共预算财政拨款</t>
  </si>
  <si>
    <t>政府性基金预算财政拨款</t>
  </si>
  <si>
    <t>一、一般公共预算财政拨款</t>
  </si>
  <si>
    <t>二、政府性基金预算财政拨款</t>
  </si>
  <si>
    <t>年初财政拨款结转和结余</t>
  </si>
  <si>
    <t>年末财政拨款结转和结余</t>
  </si>
  <si>
    <t>基本支出结转</t>
  </si>
  <si>
    <t>项目支出结转和结余</t>
  </si>
  <si>
    <t>收入总计</t>
  </si>
  <si>
    <t>支出总计</t>
  </si>
  <si>
    <t>60</t>
  </si>
  <si>
    <t>2016年度</t>
  </si>
  <si>
    <t>财政拨款支出决算表</t>
  </si>
  <si>
    <t>公开05表</t>
  </si>
  <si>
    <t>注：本表反映部门本年度按功能分类财政拨款实际支出情况。财政拨款指一般公共预算财政拨款和政府性基金预算财政拨款。</t>
  </si>
  <si>
    <t>— %d —</t>
  </si>
  <si>
    <t>2016年</t>
  </si>
  <si>
    <t>财政拨款基本支出决算表</t>
  </si>
  <si>
    <t>公开06表</t>
  </si>
  <si>
    <t>项  目</t>
  </si>
  <si>
    <t>人员经费</t>
  </si>
  <si>
    <t>公用经费</t>
  </si>
  <si>
    <t>经济分类编码</t>
  </si>
  <si>
    <t>经济分类名称</t>
  </si>
  <si>
    <t>栏   次</t>
  </si>
  <si>
    <t xml:space="preserve">                合   计</t>
  </si>
  <si>
    <t>301</t>
  </si>
  <si>
    <t>工资福利支出</t>
  </si>
  <si>
    <t>30101</t>
  </si>
  <si>
    <t xml:space="preserve">  基本工资</t>
  </si>
  <si>
    <t>30102</t>
  </si>
  <si>
    <t xml:space="preserve">  津贴补贴</t>
  </si>
  <si>
    <t>30103</t>
  </si>
  <si>
    <t xml:space="preserve">  奖金</t>
  </si>
  <si>
    <t>30104</t>
  </si>
  <si>
    <t xml:space="preserve">  社会保障缴费</t>
  </si>
  <si>
    <t>30106</t>
  </si>
  <si>
    <t xml:space="preserve">  伙食补助费</t>
  </si>
  <si>
    <t>30107</t>
  </si>
  <si>
    <t xml:space="preserve">  绩效工资</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</si>
  <si>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</si>
  <si>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</si>
  <si>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</si>
  <si>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</si>
  <si>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</si>
  <si>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</si>
  <si>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</si>
  <si>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</si>
  <si>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</si>
  <si>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</si>
  <si>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</si>
  <si>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</si>
  <si>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</si>
  <si>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</si>
  <si>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</si>
  <si>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</si>
  <si>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</si>
  <si>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</si>
  <si>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</si>
  <si>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</si>
  <si>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</si>
  <si>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</si>
  <si>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</si>
  <si>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</si>
  <si>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</si>
  <si>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</si>
  <si>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</si>
  <si>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</si>
  <si>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</si>
  <si>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</si>
  <si>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</si>
  <si>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</si>
  <si>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</si>
  <si>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</si>
  <si>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</si>
  <si>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</si>
  <si>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</si>
  <si>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</si>
  <si>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</si>
  <si>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</si>
  <si>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</si>
  <si>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</si>
  <si>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</si>
  <si>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</si>
  <si>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</si>
  <si>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</si>
  <si>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</si>
  <si>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</si>
  <si>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</si>
  <si>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</si>
  <si>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</si>
  <si>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</si>
  <si>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</si>
  <si>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</si>
  <si>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</si>
  <si>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</si>
  <si>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</si>
  <si>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</si>
  <si>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</si>
  <si>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</si>
  <si>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</si>
  <si>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</si>
  <si>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</si>
  <si>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</si>
  <si>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</si>
  <si>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</si>
  <si>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</si>
  <si>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</si>
  <si>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</si>
  <si>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</si>
  <si>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</si>
  <si>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</si>
  <si>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</si>
  <si>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</si>
  <si>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</si>
  <si>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</si>
  <si>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</si>
  <si>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</si>
  <si>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</si>
  <si>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</si>
  <si>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</si>
  <si>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</si>
  <si>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</si>
  <si>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</si>
  <si>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</si>
  <si>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</si>
  <si>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</si>
  <si>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</si>
  <si>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</si>
  <si>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</si>
  <si>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</si>
  <si>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</si>
  <si>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</si>
  <si>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</si>
  <si>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</si>
  <si>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</si>
  <si>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</si>
  <si>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其他对企事业单位的补贴支出</t>
  </si>
  <si>
    <t>306</t>
  </si>
  <si>
    <t>赠与</t>
  </si>
  <si>
    <t>30601</t>
  </si>
  <si>
    <t xml:space="preserve">  对国内的赠与</t>
  </si>
  <si>
    <t>30602</t>
  </si>
  <si>
    <t xml:space="preserve">  对国外的赠与</t>
  </si>
  <si>
    <t>307</t>
  </si>
  <si>
    <t>债务利息支出</t>
  </si>
  <si>
    <t>30701</t>
  </si>
  <si>
    <t xml:space="preserve">  国内债务付息</t>
  </si>
  <si>
    <t>30702</t>
  </si>
  <si>
    <t xml:space="preserve">  向国家银行借款付息</t>
  </si>
  <si>
    <t>30703</t>
  </si>
  <si>
    <t xml:space="preserve">  其他国内借款付息</t>
  </si>
  <si>
    <t>30704</t>
  </si>
  <si>
    <t xml:space="preserve">  向外国政府借款付息</t>
  </si>
  <si>
    <t>30705</t>
  </si>
  <si>
    <t xml:space="preserve">  向国际组织借款付息</t>
  </si>
  <si>
    <t>30706</t>
  </si>
  <si>
    <t xml:space="preserve">  其他国外借款付息</t>
  </si>
  <si>
    <t>310</t>
  </si>
  <si>
    <t>其他资本性支出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</si>
  <si>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</si>
  <si>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</si>
  <si>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</si>
  <si>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</si>
  <si>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</si>
  <si>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</si>
  <si>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</si>
  <si>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</si>
  <si>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</si>
  <si>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</si>
  <si>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</si>
  <si>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</si>
  <si>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</si>
  <si>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</si>
  <si>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</si>
  <si>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</si>
  <si>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</si>
  <si>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</si>
  <si>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</si>
  <si>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</si>
  <si>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</si>
  <si>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</si>
  <si>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</si>
  <si>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</si>
  <si>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</si>
  <si>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</si>
  <si>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31099</t>
  </si>
  <si>
    <t xml:space="preserve">  其他资本性支出</t>
  </si>
  <si>
    <t>注：本表反映部门本年度按经济分类财政拨款基本支出明细情况。财政拨款指一般公共预算财政拨款和政府性基金预算财政拨款。</t>
  </si>
  <si>
    <t>一般公共预算财政拨款支出决算表</t>
  </si>
  <si>
    <t>功能分类编码</t>
  </si>
  <si>
    <t>注：本表反映部门本年度按功能分类一般公共预算财政拨款实际支出情况。</t>
  </si>
  <si>
    <t>一般公共预算财政拨款基本支出决算表</t>
  </si>
  <si>
    <t>注：本表反映部门本年度按经济分类一般公共预算财政拨款基本支出明细情况。</t>
  </si>
  <si>
    <t>“三公”经费</t>
  </si>
  <si>
    <t>公共预算财政拨款安排的“三公”经费支出</t>
  </si>
  <si>
    <t>会议费</t>
  </si>
  <si>
    <t>培训费</t>
  </si>
  <si>
    <t>“三公”经费
合计</t>
  </si>
  <si>
    <t>因公出国（境）费</t>
  </si>
  <si>
    <t>公务用车购置及运行维护费</t>
  </si>
  <si>
    <t>公务接待费</t>
  </si>
  <si>
    <t>小计</t>
  </si>
  <si>
    <t>公务用车购置</t>
  </si>
  <si>
    <t>公务用车运行维护费</t>
  </si>
  <si>
    <t>相关统计数：</t>
  </si>
  <si>
    <t>统计数</t>
  </si>
  <si>
    <t>因公出国（境）团组数(个)</t>
  </si>
  <si>
    <t>因公出国（境）人次数(人)</t>
  </si>
  <si>
    <t>公务用车购置数(辆)</t>
  </si>
  <si>
    <t>公务用车保有量(辆)</t>
  </si>
  <si>
    <t>国内公务接待批次(个)</t>
  </si>
  <si>
    <t>国内公务接待人次(人)</t>
  </si>
  <si>
    <t>国（境）外公务接待批次(个)</t>
  </si>
  <si>
    <t>国（境）外公务接待人次(人)</t>
  </si>
  <si>
    <t>召开会议次数(个)</t>
  </si>
  <si>
    <t>参加会议人次(人)</t>
  </si>
  <si>
    <t>组织培训次数(个)</t>
  </si>
  <si>
    <t>参加培训人次(人)</t>
  </si>
  <si>
    <t>一般公共预算财政拨款“三公”经费、会议费、培训费支出决算表</t>
  </si>
  <si>
    <t>注：取自部门决算报表(财决08表)一般公共预算财政拨款支出决算明细表中的“三公”经费、会议费、培训费数据.</t>
  </si>
  <si>
    <t>全口径“三公”经费、会议费、培训费支出决算表</t>
  </si>
  <si>
    <t>注：取自部门决算报表(财决05表)支出决算明细表中的“三公”经费、会议费、培训费数据.</t>
  </si>
  <si>
    <t>政府性基金财政拔款收入支出决算表</t>
  </si>
  <si>
    <t>公开08表</t>
  </si>
  <si>
    <t>年初结转和结余</t>
  </si>
  <si>
    <t>本年收入</t>
  </si>
  <si>
    <t>本年支出</t>
  </si>
  <si>
    <t>年末结转和结余</t>
  </si>
  <si>
    <t>注：本表反映部门本年度按功能分类政府性基金预算财政拨款收支及结转和结余情况。</t>
  </si>
  <si>
    <t>机关运行经费支出决算表</t>
  </si>
  <si>
    <t>公开11表</t>
  </si>
  <si>
    <t>机关运行经费支出决算</t>
  </si>
  <si>
    <t>注：“机关运行经费”指行政单位和参照公务员法管理的事业单位使用一般公共预算财政拨款安排的基本支出中的“商品和服务支出”。</t>
  </si>
  <si>
    <t>采购情况表</t>
  </si>
  <si>
    <t>公开12表</t>
  </si>
  <si>
    <t>采购决算</t>
  </si>
  <si>
    <t>财政性资金</t>
  </si>
  <si>
    <t>其他资金</t>
  </si>
  <si>
    <t>合   计</t>
  </si>
  <si>
    <t>货物</t>
  </si>
  <si>
    <t>工程</t>
  </si>
  <si>
    <t>服务</t>
  </si>
  <si>
    <t>注：“财政性资金”指纳入财政预算管理的资金，具体包括一般公共预算财政拨款、政府性基金预算财政拨款、财政专户管理事业收入和其他收入等。</t>
  </si>
  <si>
    <t>2016年度</t>
  </si>
  <si>
    <t>2016年度</t>
  </si>
  <si>
    <t>2016年</t>
  </si>
  <si>
    <t>2016年</t>
  </si>
  <si>
    <t>金额单位：元</t>
  </si>
  <si>
    <t>一般公共服务支出</t>
  </si>
  <si>
    <t>人大事务</t>
  </si>
  <si>
    <t xml:space="preserve">  行政运行</t>
  </si>
  <si>
    <t xml:space="preserve">  一般行政管理事务</t>
  </si>
  <si>
    <t xml:space="preserve">  人大会议</t>
  </si>
  <si>
    <t xml:space="preserve">  代表工作</t>
  </si>
  <si>
    <t>金额单位：元</t>
  </si>
  <si>
    <t>金额单位：元</t>
  </si>
  <si>
    <t>金额单位：元</t>
  </si>
  <si>
    <t>金额单位：元</t>
  </si>
  <si>
    <t>无</t>
  </si>
  <si>
    <t>金额单位：元</t>
  </si>
  <si>
    <t>金额单位：元</t>
  </si>
  <si>
    <t>“三公”经费合计较上年减少81,137.51，减少18.61%，减少主要是因为严格按照公车使用规定，规范公务用车使用范围。</t>
  </si>
  <si>
    <t>“三公”经费合计较上年减少81,137.51，减少18.61%，减少主要是因为严格按照公车使用规定，规范公务用车使用范围。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</si>
</sst>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s>
  <fonts count="26">
    <font>
      <sz val="10"/>
      <color indexed="8"/>
      <name val="Arial"/>
      <family val="2"/>
    </font>
    <font>
      <sz val="10"/>
      <color indexed="8"/>
      <name val="宋体"/>
      <family val="0"/>
    </font>
    <font>
      <sz val="22"/>
      <color indexed="8"/>
      <name val="宋体"/>
      <family val="0"/>
    </font>
    <font>
      <sz val="11"/>
      <color indexed="8"/>
      <name val="宋体"/>
      <family val="0"/>
    </font>
    <font>
      <b/>
      <sz val="11"/>
      <color indexed="8"/>
      <name val="宋体"/>
      <family val="0"/>
    </font>
    <font>
      <sz val="9"/>
      <name val="宋体"/>
      <family val="0"/>
    </font>
    <font>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12"/>
      <name val="Arial"/>
      <family val="2"/>
    </font>
    <font>
      <u val="single"/>
      <sz val="10"/>
      <color indexed="20"/>
      <name val="Arial"/>
      <family val="2"/>
    </font>
    <font>
      <u val="single"/>
      <sz val="10"/>
      <color theme="10"/>
      <name val="Arial"/>
      <family val="2"/>
    </font>
    <font>
      <u val="single"/>
      <sz val="10"/>
      <color theme="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color indexed="8"/>
      </left>
      <right>
        <color indexed="8"/>
      </right>
      <top style="thin">
        <color indexed="8"/>
      </top>
      <bottom>
        <color indexed="8"/>
      </bottom>
    </border>
    <border>
      <left style="thin"/>
      <right style="thin"/>
      <top style="thin"/>
      <bottom style="thin"/>
    </border>
    <border>
      <left>
        <color indexed="8"/>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color indexed="8"/>
      </right>
      <top style="thin">
        <color indexed="8"/>
      </top>
      <bottom style="thin">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lignment/>
      <protection/>
    </xf>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24" fillId="0" borderId="0" applyNumberFormat="0" applyFill="0" applyBorder="0" applyAlignment="0" applyProtection="0"/>
    <xf numFmtId="0" fontId="13" fillId="4" borderId="0" applyNumberFormat="0" applyBorder="0" applyAlignment="0" applyProtection="0"/>
    <xf numFmtId="0" fontId="4" fillId="0" borderId="4" applyNumberFormat="0" applyFill="0" applyAlignment="0" applyProtection="0"/>
    <xf numFmtId="178" fontId="0" fillId="0" borderId="0">
      <alignment/>
      <protection/>
    </xf>
    <xf numFmtId="45" fontId="0" fillId="0" borderId="0">
      <alignment/>
      <protection/>
    </xf>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176" fontId="0" fillId="0" borderId="0">
      <alignment/>
      <protection/>
    </xf>
    <xf numFmtId="177" fontId="0" fillId="0" borderId="0">
      <alignment/>
      <protection/>
    </xf>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135">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24" borderId="10" xfId="0" applyFont="1" applyFill="1" applyBorder="1" applyAlignment="1">
      <alignment horizontal="center" vertical="center" shrinkToFit="1"/>
    </xf>
    <xf numFmtId="0" fontId="3" fillId="24" borderId="11" xfId="0" applyFont="1" applyFill="1" applyBorder="1" applyAlignment="1">
      <alignment horizontal="center" vertical="center" shrinkToFit="1"/>
    </xf>
    <xf numFmtId="0" fontId="3" fillId="24" borderId="12" xfId="0" applyFont="1" applyFill="1" applyBorder="1" applyAlignment="1">
      <alignment horizontal="center" vertical="center" shrinkToFit="1"/>
    </xf>
    <xf numFmtId="0" fontId="3" fillId="24" borderId="10"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24" borderId="11"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1" xfId="0" applyFont="1" applyBorder="1" applyAlignment="1">
      <alignment horizontal="left" vertical="center" shrinkToFit="1"/>
    </xf>
    <xf numFmtId="0" fontId="1" fillId="0" borderId="11" xfId="0" applyFont="1" applyBorder="1" applyAlignment="1">
      <alignment horizontal="center" vertical="center" shrinkToFit="1"/>
    </xf>
    <xf numFmtId="0" fontId="3" fillId="24" borderId="10" xfId="0" applyFont="1" applyFill="1" applyBorder="1" applyAlignment="1">
      <alignment horizontal="left" vertical="center"/>
    </xf>
    <xf numFmtId="0" fontId="1" fillId="0" borderId="11" xfId="0" applyFont="1" applyBorder="1" applyAlignment="1">
      <alignment horizontal="right" vertical="center" shrinkToFit="1"/>
    </xf>
    <xf numFmtId="0" fontId="4" fillId="24" borderId="10" xfId="0" applyFont="1" applyFill="1" applyBorder="1" applyAlignment="1">
      <alignment horizontal="center" vertical="center" shrinkToFit="1"/>
    </xf>
    <xf numFmtId="0" fontId="4" fillId="24" borderId="13" xfId="0" applyFont="1" applyFill="1" applyBorder="1" applyAlignment="1">
      <alignment horizontal="center" vertical="center" shrinkToFit="1"/>
    </xf>
    <xf numFmtId="0" fontId="3" fillId="24" borderId="14" xfId="0" applyFont="1" applyFill="1" applyBorder="1" applyAlignment="1">
      <alignment horizontal="center" vertical="center" shrinkToFit="1"/>
    </xf>
    <xf numFmtId="0" fontId="3" fillId="0" borderId="14" xfId="0" applyFont="1" applyBorder="1" applyAlignment="1">
      <alignment horizontal="right" vertical="center" shrinkToFit="1"/>
    </xf>
    <xf numFmtId="0" fontId="3" fillId="0" borderId="15" xfId="0" applyFont="1" applyBorder="1" applyAlignment="1">
      <alignment horizontal="right" vertical="center" shrinkToFit="1"/>
    </xf>
    <xf numFmtId="0" fontId="4" fillId="24" borderId="11" xfId="0" applyFont="1" applyFill="1" applyBorder="1" applyAlignment="1">
      <alignment horizontal="center" vertical="center" shrinkToFit="1"/>
    </xf>
    <xf numFmtId="0" fontId="4" fillId="24" borderId="14" xfId="0" applyFont="1" applyFill="1" applyBorder="1" applyAlignment="1">
      <alignment horizontal="center" vertical="center" shrinkToFit="1"/>
    </xf>
    <xf numFmtId="0" fontId="3" fillId="24" borderId="11" xfId="0" applyFont="1" applyFill="1" applyBorder="1" applyAlignment="1">
      <alignment horizontal="center" vertical="center" wrapText="1" shrinkToFit="1"/>
    </xf>
    <xf numFmtId="0" fontId="3" fillId="24" borderId="11" xfId="0" applyFont="1" applyFill="1" applyBorder="1" applyAlignment="1">
      <alignment horizontal="center" vertical="center"/>
    </xf>
    <xf numFmtId="0" fontId="3" fillId="0" borderId="14" xfId="0" applyFont="1" applyBorder="1" applyAlignment="1">
      <alignment horizontal="left" vertical="center" shrinkToFit="1"/>
    </xf>
    <xf numFmtId="0" fontId="1" fillId="0" borderId="14" xfId="0" applyFont="1" applyBorder="1" applyAlignment="1">
      <alignment horizontal="right" vertical="center" shrinkToFit="1"/>
    </xf>
    <xf numFmtId="0" fontId="6" fillId="0" borderId="0" xfId="0" applyFont="1" applyAlignment="1">
      <alignment/>
    </xf>
    <xf numFmtId="0" fontId="6" fillId="0" borderId="0" xfId="0" applyFont="1" applyAlignment="1">
      <alignment horizontal="right"/>
    </xf>
    <xf numFmtId="0" fontId="3" fillId="24" borderId="12" xfId="0" applyFont="1" applyFill="1" applyBorder="1" applyAlignment="1">
      <alignment horizontal="center" vertical="center" wrapText="1" shrinkToFit="1"/>
    </xf>
    <xf numFmtId="0" fontId="1" fillId="24" borderId="10" xfId="0" applyFont="1" applyFill="1" applyBorder="1" applyAlignment="1">
      <alignment horizontal="left" vertical="center"/>
    </xf>
    <xf numFmtId="0" fontId="1" fillId="24" borderId="11" xfId="0" applyFont="1" applyFill="1" applyBorder="1" applyAlignment="1">
      <alignment horizontal="left" vertical="center"/>
    </xf>
    <xf numFmtId="0" fontId="1" fillId="24" borderId="10" xfId="0" applyFont="1" applyFill="1" applyBorder="1" applyAlignment="1">
      <alignment horizontal="left" vertical="center" shrinkToFit="1"/>
    </xf>
    <xf numFmtId="0" fontId="6" fillId="0" borderId="0" xfId="0" applyFont="1" applyAlignment="1">
      <alignment horizontal="center"/>
    </xf>
    <xf numFmtId="0" fontId="3" fillId="24" borderId="12" xfId="0" applyFont="1" applyFill="1" applyBorder="1" applyAlignment="1">
      <alignment horizontal="center" vertical="center"/>
    </xf>
    <xf numFmtId="0" fontId="3" fillId="24" borderId="11" xfId="0" applyFont="1" applyFill="1" applyBorder="1" applyAlignment="1">
      <alignment horizontal="left" vertical="center"/>
    </xf>
    <xf numFmtId="0" fontId="4" fillId="24" borderId="11" xfId="0" applyFont="1" applyFill="1" applyBorder="1" applyAlignment="1">
      <alignment horizontal="left" vertical="center"/>
    </xf>
    <xf numFmtId="0" fontId="3" fillId="0" borderId="16" xfId="0" applyFont="1" applyBorder="1" applyAlignment="1">
      <alignment horizontal="left" vertical="center"/>
    </xf>
    <xf numFmtId="0" fontId="3" fillId="24" borderId="11" xfId="0" applyFont="1" applyFill="1" applyBorder="1" applyAlignment="1">
      <alignment horizontal="center" vertical="center" wrapText="1"/>
    </xf>
    <xf numFmtId="0" fontId="3" fillId="0" borderId="17" xfId="0" applyFont="1" applyBorder="1" applyAlignment="1">
      <alignment horizontal="left" vertical="center"/>
    </xf>
    <xf numFmtId="0" fontId="3" fillId="0" borderId="11" xfId="0" applyFont="1" applyBorder="1" applyAlignment="1">
      <alignment horizontal="center" vertical="center"/>
    </xf>
    <xf numFmtId="0" fontId="2" fillId="0" borderId="0" xfId="0" applyFont="1" applyAlignment="1">
      <alignment horizontal="center"/>
    </xf>
    <xf numFmtId="0" fontId="1" fillId="0" borderId="0" xfId="0" applyFont="1" applyAlignment="1">
      <alignment/>
    </xf>
    <xf numFmtId="0" fontId="3" fillId="24" borderId="11" xfId="0" applyFont="1" applyFill="1" applyBorder="1" applyAlignment="1">
      <alignment horizontal="center" vertical="center" wrapText="1"/>
    </xf>
    <xf numFmtId="0" fontId="3" fillId="24" borderId="11" xfId="0" applyFont="1" applyFill="1" applyBorder="1" applyAlignment="1">
      <alignment horizontal="center" vertical="center"/>
    </xf>
    <xf numFmtId="0" fontId="3" fillId="24" borderId="18" xfId="0" applyFont="1" applyFill="1" applyBorder="1" applyAlignment="1">
      <alignment horizontal="center" vertical="center"/>
    </xf>
    <xf numFmtId="0" fontId="3" fillId="0" borderId="17" xfId="0" applyFont="1" applyBorder="1" applyAlignment="1">
      <alignment horizontal="left" vertical="center"/>
    </xf>
    <xf numFmtId="0" fontId="1" fillId="24" borderId="11" xfId="0" applyFont="1" applyFill="1" applyBorder="1" applyAlignment="1">
      <alignment horizontal="center" vertical="center"/>
    </xf>
    <xf numFmtId="0" fontId="1" fillId="24" borderId="12" xfId="0" applyFont="1" applyFill="1" applyBorder="1" applyAlignment="1">
      <alignment horizontal="center" vertical="center"/>
    </xf>
    <xf numFmtId="0" fontId="3" fillId="0" borderId="11" xfId="0" applyFont="1" applyBorder="1" applyAlignment="1">
      <alignment horizontal="left" vertical="center" wrapText="1" shrinkToFit="1"/>
    </xf>
    <xf numFmtId="0" fontId="3" fillId="0" borderId="12" xfId="0" applyFont="1" applyBorder="1" applyAlignment="1">
      <alignment horizontal="right" vertical="center"/>
    </xf>
    <xf numFmtId="4" fontId="3" fillId="0" borderId="11" xfId="0" applyNumberFormat="1" applyFont="1" applyBorder="1" applyAlignment="1">
      <alignment horizontal="right" vertical="center" shrinkToFit="1"/>
    </xf>
    <xf numFmtId="4" fontId="3" fillId="0" borderId="12" xfId="0" applyNumberFormat="1" applyFont="1" applyBorder="1" applyAlignment="1">
      <alignment horizontal="right" vertical="center" shrinkToFit="1"/>
    </xf>
    <xf numFmtId="4" fontId="3" fillId="0" borderId="15"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0" fontId="1" fillId="0" borderId="0" xfId="0" applyFont="1" applyAlignment="1">
      <alignment horizontal="right"/>
    </xf>
    <xf numFmtId="180" fontId="3" fillId="0" borderId="11" xfId="0" applyNumberFormat="1" applyFont="1" applyBorder="1" applyAlignment="1">
      <alignment horizontal="right" vertical="center" shrinkToFit="1"/>
    </xf>
    <xf numFmtId="180" fontId="3" fillId="0" borderId="12" xfId="0" applyNumberFormat="1" applyFont="1" applyBorder="1" applyAlignment="1">
      <alignment horizontal="right" vertical="center" shrinkToFit="1"/>
    </xf>
    <xf numFmtId="0" fontId="1" fillId="0" borderId="0" xfId="0" applyFont="1" applyAlignment="1">
      <alignment horizontal="right"/>
    </xf>
    <xf numFmtId="180" fontId="3" fillId="0" borderId="13" xfId="0" applyNumberFormat="1" applyFont="1" applyBorder="1" applyAlignment="1">
      <alignment horizontal="right" vertical="center" shrinkToFit="1"/>
    </xf>
    <xf numFmtId="0" fontId="3" fillId="0" borderId="11" xfId="0" applyFont="1" applyBorder="1" applyAlignment="1">
      <alignment horizontal="right" vertical="center" shrinkToFit="1"/>
    </xf>
    <xf numFmtId="4" fontId="3" fillId="0" borderId="12" xfId="0" applyNumberFormat="1" applyFont="1" applyBorder="1" applyAlignment="1">
      <alignment horizontal="right" vertical="center"/>
    </xf>
    <xf numFmtId="0" fontId="1" fillId="0" borderId="0" xfId="0" applyFont="1" applyAlignment="1">
      <alignment horizontal="right"/>
    </xf>
    <xf numFmtId="0" fontId="3" fillId="24" borderId="11" xfId="0" applyFont="1" applyFill="1" applyBorder="1" applyAlignment="1">
      <alignment horizontal="left" vertical="center" shrinkToFit="1"/>
    </xf>
    <xf numFmtId="0" fontId="4" fillId="24" borderId="14" xfId="0" applyFont="1" applyFill="1" applyBorder="1" applyAlignment="1">
      <alignment horizontal="center" vertical="center" shrinkToFit="1"/>
    </xf>
    <xf numFmtId="0" fontId="3" fillId="24" borderId="19" xfId="0" applyFont="1" applyFill="1" applyBorder="1" applyAlignment="1">
      <alignment horizontal="center" vertical="center" shrinkToFit="1"/>
    </xf>
    <xf numFmtId="0" fontId="3" fillId="24" borderId="20" xfId="0" applyFont="1" applyFill="1" applyBorder="1" applyAlignment="1">
      <alignment horizontal="center" vertical="center" shrinkToFit="1"/>
    </xf>
    <xf numFmtId="0" fontId="3" fillId="24" borderId="21" xfId="0" applyFont="1" applyFill="1" applyBorder="1" applyAlignment="1">
      <alignment horizontal="center" vertical="center" shrinkToFit="1"/>
    </xf>
    <xf numFmtId="0" fontId="4" fillId="24" borderId="11" xfId="0" applyFont="1" applyFill="1" applyBorder="1" applyAlignment="1">
      <alignment horizontal="center" vertical="center" shrinkToFit="1"/>
    </xf>
    <xf numFmtId="0" fontId="3" fillId="24" borderId="11" xfId="0" applyFont="1" applyFill="1" applyBorder="1" applyAlignment="1">
      <alignment horizontal="center" vertical="center" shrinkToFit="1"/>
    </xf>
    <xf numFmtId="0" fontId="3" fillId="24" borderId="20" xfId="0" applyFont="1" applyFill="1" applyBorder="1" applyAlignment="1">
      <alignment horizontal="center" vertical="center" wrapText="1" shrinkToFit="1"/>
    </xf>
    <xf numFmtId="0" fontId="3" fillId="24" borderId="11" xfId="0" applyFont="1" applyFill="1" applyBorder="1" applyAlignment="1">
      <alignment horizontal="center" vertical="center" wrapText="1" shrinkToFit="1"/>
    </xf>
    <xf numFmtId="0" fontId="3" fillId="24" borderId="19" xfId="0" applyFont="1" applyFill="1" applyBorder="1" applyAlignment="1">
      <alignment horizontal="center" vertical="center" wrapText="1" shrinkToFit="1"/>
    </xf>
    <xf numFmtId="0" fontId="3" fillId="24" borderId="10" xfId="0" applyFont="1" applyFill="1" applyBorder="1" applyAlignment="1">
      <alignment horizontal="center" vertical="center" wrapText="1"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1" xfId="0" applyFont="1" applyBorder="1" applyAlignment="1">
      <alignment horizontal="center" vertical="center" shrinkToFit="1"/>
    </xf>
    <xf numFmtId="0" fontId="3" fillId="24" borderId="10" xfId="0" applyFont="1" applyFill="1" applyBorder="1" applyAlignment="1">
      <alignment horizontal="center" vertical="center" shrinkToFit="1"/>
    </xf>
    <xf numFmtId="0" fontId="3" fillId="24" borderId="12" xfId="0" applyFont="1" applyFill="1" applyBorder="1" applyAlignment="1">
      <alignment horizontal="center" vertical="center" shrinkToFit="1"/>
    </xf>
    <xf numFmtId="0" fontId="3" fillId="0" borderId="13" xfId="0" applyFont="1" applyBorder="1" applyAlignment="1">
      <alignment horizontal="left" vertical="center" wrapText="1" shrinkToFit="1"/>
    </xf>
    <xf numFmtId="0" fontId="3" fillId="0" borderId="14" xfId="0" applyFont="1" applyBorder="1" applyAlignment="1">
      <alignment horizontal="left" vertical="center" wrapText="1" shrinkToFit="1"/>
    </xf>
    <xf numFmtId="0" fontId="3" fillId="0" borderId="15" xfId="0" applyFont="1" applyBorder="1" applyAlignment="1">
      <alignment horizontal="left" vertical="center" wrapText="1" shrinkToFit="1"/>
    </xf>
    <xf numFmtId="0" fontId="3" fillId="24" borderId="20" xfId="0" applyFont="1" applyFill="1" applyBorder="1" applyAlignment="1">
      <alignment horizontal="center" vertical="center"/>
    </xf>
    <xf numFmtId="0" fontId="3" fillId="24" borderId="11" xfId="0" applyFont="1" applyFill="1" applyBorder="1" applyAlignment="1">
      <alignment horizontal="center" vertical="center"/>
    </xf>
    <xf numFmtId="0" fontId="3" fillId="24" borderId="21" xfId="0" applyFont="1" applyFill="1" applyBorder="1" applyAlignment="1">
      <alignment horizontal="center" vertical="center"/>
    </xf>
    <xf numFmtId="0" fontId="3" fillId="24" borderId="12" xfId="0" applyFont="1" applyFill="1" applyBorder="1" applyAlignment="1">
      <alignment horizontal="center" vertical="center"/>
    </xf>
    <xf numFmtId="0" fontId="3" fillId="24" borderId="10"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3" fillId="24" borderId="10" xfId="0" applyFont="1" applyFill="1" applyBorder="1" applyAlignment="1">
      <alignment horizontal="center" vertical="center"/>
    </xf>
    <xf numFmtId="0" fontId="3" fillId="24" borderId="10" xfId="0" applyFont="1" applyFill="1" applyBorder="1" applyAlignment="1">
      <alignment horizontal="left" vertical="center"/>
    </xf>
    <xf numFmtId="0" fontId="3" fillId="24" borderId="11" xfId="0" applyFont="1" applyFill="1" applyBorder="1" applyAlignment="1">
      <alignment horizontal="left" vertical="center"/>
    </xf>
    <xf numFmtId="0" fontId="4" fillId="24" borderId="10" xfId="0" applyFont="1" applyFill="1" applyBorder="1" applyAlignment="1">
      <alignment horizontal="left" vertical="center"/>
    </xf>
    <xf numFmtId="0" fontId="4" fillId="24" borderId="11" xfId="0" applyFont="1" applyFill="1" applyBorder="1" applyAlignment="1">
      <alignment horizontal="left" vertical="center"/>
    </xf>
    <xf numFmtId="0" fontId="3" fillId="24" borderId="19" xfId="0" applyFont="1" applyFill="1" applyBorder="1" applyAlignment="1">
      <alignment horizontal="center"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180" fontId="3" fillId="0" borderId="25" xfId="0" applyNumberFormat="1" applyFont="1" applyBorder="1" applyAlignment="1">
      <alignment horizontal="left" vertical="center" shrinkToFit="1"/>
    </xf>
    <xf numFmtId="180" fontId="3" fillId="0" borderId="26" xfId="0" applyNumberFormat="1" applyFont="1" applyBorder="1" applyAlignment="1">
      <alignment horizontal="left" vertical="center" shrinkToFit="1"/>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0" xfId="0" applyFont="1" applyBorder="1" applyAlignment="1">
      <alignment horizontal="left" vertical="center"/>
    </xf>
    <xf numFmtId="0" fontId="3" fillId="0" borderId="24" xfId="0" applyFont="1" applyBorder="1" applyAlignment="1">
      <alignment horizontal="left" vertical="center"/>
    </xf>
    <xf numFmtId="0" fontId="3" fillId="0" borderId="18" xfId="0" applyFont="1" applyBorder="1" applyAlignment="1">
      <alignment horizontal="left" vertical="center"/>
    </xf>
    <xf numFmtId="0" fontId="3" fillId="24" borderId="20" xfId="0" applyFont="1" applyFill="1" applyBorder="1" applyAlignment="1">
      <alignment horizontal="center" vertical="center" wrapText="1"/>
    </xf>
    <xf numFmtId="0" fontId="3" fillId="24" borderId="21"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3" fillId="24" borderId="19" xfId="0" applyFont="1" applyFill="1" applyBorder="1" applyAlignment="1">
      <alignment horizontal="center" vertical="center"/>
    </xf>
    <xf numFmtId="0" fontId="3" fillId="24" borderId="20" xfId="0" applyFont="1" applyFill="1" applyBorder="1" applyAlignment="1">
      <alignment horizontal="center" vertical="center"/>
    </xf>
    <xf numFmtId="0" fontId="3" fillId="24" borderId="20"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3" fillId="24" borderId="21"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xf>
    <xf numFmtId="0" fontId="3" fillId="24" borderId="11" xfId="0" applyFont="1" applyFill="1" applyBorder="1" applyAlignment="1">
      <alignment horizontal="center" vertical="center"/>
    </xf>
    <xf numFmtId="0" fontId="3" fillId="0" borderId="24" xfId="0" applyFont="1" applyBorder="1" applyAlignment="1">
      <alignment horizontal="left" vertical="center"/>
    </xf>
    <xf numFmtId="0" fontId="3" fillId="0" borderId="18" xfId="0" applyFont="1" applyBorder="1" applyAlignment="1">
      <alignment horizontal="left" vertical="center"/>
    </xf>
    <xf numFmtId="0" fontId="3" fillId="0" borderId="16" xfId="0" applyFont="1" applyBorder="1" applyAlignment="1">
      <alignment horizontal="left"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10"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3"/>
  <sheetViews>
    <sheetView zoomScalePageLayoutView="0" workbookViewId="0" topLeftCell="A1">
      <selection activeCell="F7" sqref="F7"/>
    </sheetView>
  </sheetViews>
  <sheetFormatPr defaultColWidth="9.140625" defaultRowHeight="12.75"/>
  <cols>
    <col min="1" max="1" width="31.7109375" style="0" customWidth="1"/>
    <col min="2" max="2" width="5.421875" style="0" customWidth="1"/>
    <col min="3" max="3" width="15.57421875" style="0" customWidth="1"/>
    <col min="4" max="4" width="31.140625" style="0" customWidth="1"/>
    <col min="5" max="5" width="5.421875" style="0" customWidth="1"/>
    <col min="6" max="6" width="8.28125" style="0" customWidth="1"/>
    <col min="7" max="7" width="27.00390625" style="0" customWidth="1"/>
    <col min="8" max="8" width="5.57421875" style="0" customWidth="1"/>
    <col min="9" max="9" width="17.140625" style="0" customWidth="1"/>
    <col min="10" max="10" width="9.7109375" style="0" customWidth="1"/>
  </cols>
  <sheetData>
    <row r="1" ht="27">
      <c r="D1" s="4" t="s">
        <v>78</v>
      </c>
    </row>
    <row r="2" ht="12.75">
      <c r="I2" s="2" t="s">
        <v>85</v>
      </c>
    </row>
    <row r="3" spans="1:9" ht="12.75">
      <c r="A3" s="3" t="s">
        <v>4</v>
      </c>
      <c r="D3" s="1" t="s">
        <v>127</v>
      </c>
      <c r="I3" s="2" t="s">
        <v>384</v>
      </c>
    </row>
    <row r="4" spans="1:9" ht="18" customHeight="1">
      <c r="A4" s="65" t="s">
        <v>91</v>
      </c>
      <c r="B4" s="66" t="s">
        <v>112</v>
      </c>
      <c r="C4" s="66" t="s">
        <v>112</v>
      </c>
      <c r="D4" s="66" t="s">
        <v>7</v>
      </c>
      <c r="E4" s="66" t="s">
        <v>112</v>
      </c>
      <c r="F4" s="66" t="s">
        <v>112</v>
      </c>
      <c r="G4" s="66" t="s">
        <v>112</v>
      </c>
      <c r="H4" s="66" t="s">
        <v>112</v>
      </c>
      <c r="I4" s="67" t="s">
        <v>112</v>
      </c>
    </row>
    <row r="5" spans="1:9" ht="18" customHeight="1">
      <c r="A5" s="5" t="s">
        <v>92</v>
      </c>
      <c r="B5" s="6" t="s">
        <v>48</v>
      </c>
      <c r="C5" s="6" t="s">
        <v>50</v>
      </c>
      <c r="D5" s="6" t="s">
        <v>90</v>
      </c>
      <c r="E5" s="6" t="s">
        <v>48</v>
      </c>
      <c r="F5" s="6" t="s">
        <v>50</v>
      </c>
      <c r="G5" s="6" t="s">
        <v>5</v>
      </c>
      <c r="H5" s="6" t="s">
        <v>48</v>
      </c>
      <c r="I5" s="7" t="s">
        <v>50</v>
      </c>
    </row>
    <row r="6" spans="1:9" ht="18" customHeight="1">
      <c r="A6" s="5" t="s">
        <v>14</v>
      </c>
      <c r="B6" s="6" t="s">
        <v>112</v>
      </c>
      <c r="C6" s="6" t="s">
        <v>33</v>
      </c>
      <c r="D6" s="6" t="s">
        <v>14</v>
      </c>
      <c r="E6" s="6" t="s">
        <v>112</v>
      </c>
      <c r="F6" s="6" t="s">
        <v>105</v>
      </c>
      <c r="G6" s="6" t="s">
        <v>14</v>
      </c>
      <c r="H6" s="6" t="s">
        <v>112</v>
      </c>
      <c r="I6" s="7" t="s">
        <v>44</v>
      </c>
    </row>
    <row r="7" spans="1:9" ht="18" customHeight="1">
      <c r="A7" s="8" t="s">
        <v>107</v>
      </c>
      <c r="B7" s="6" t="s">
        <v>33</v>
      </c>
      <c r="C7" s="51">
        <v>12899481.68</v>
      </c>
      <c r="D7" s="10" t="s">
        <v>41</v>
      </c>
      <c r="E7" s="6" t="s">
        <v>101</v>
      </c>
      <c r="F7" s="51">
        <v>12900386.12</v>
      </c>
      <c r="G7" s="10" t="s">
        <v>84</v>
      </c>
      <c r="H7" s="6" t="s">
        <v>66</v>
      </c>
      <c r="I7" s="52">
        <v>10642236.22</v>
      </c>
    </row>
    <row r="8" spans="1:9" ht="18" customHeight="1">
      <c r="A8" s="8" t="s">
        <v>88</v>
      </c>
      <c r="B8" s="6" t="s">
        <v>105</v>
      </c>
      <c r="C8" s="9" t="s">
        <v>112</v>
      </c>
      <c r="D8" s="10" t="s">
        <v>10</v>
      </c>
      <c r="E8" s="6" t="s">
        <v>53</v>
      </c>
      <c r="F8" s="9" t="s">
        <v>112</v>
      </c>
      <c r="G8" s="10" t="s">
        <v>58</v>
      </c>
      <c r="H8" s="6" t="s">
        <v>21</v>
      </c>
      <c r="I8" s="52">
        <v>2258149.9</v>
      </c>
    </row>
    <row r="9" spans="1:9" ht="18" customHeight="1">
      <c r="A9" s="8" t="s">
        <v>39</v>
      </c>
      <c r="B9" s="6" t="s">
        <v>44</v>
      </c>
      <c r="C9" s="9" t="s">
        <v>112</v>
      </c>
      <c r="D9" s="10" t="s">
        <v>104</v>
      </c>
      <c r="E9" s="6" t="s">
        <v>69</v>
      </c>
      <c r="F9" s="9" t="s">
        <v>112</v>
      </c>
      <c r="G9" s="10" t="s">
        <v>2</v>
      </c>
      <c r="H9" s="6" t="s">
        <v>76</v>
      </c>
      <c r="I9" s="11" t="s">
        <v>112</v>
      </c>
    </row>
    <row r="10" spans="1:9" ht="18" customHeight="1">
      <c r="A10" s="8" t="s">
        <v>37</v>
      </c>
      <c r="B10" s="6" t="s">
        <v>83</v>
      </c>
      <c r="C10" s="9" t="s">
        <v>112</v>
      </c>
      <c r="D10" s="10" t="s">
        <v>97</v>
      </c>
      <c r="E10" s="6" t="s">
        <v>3</v>
      </c>
      <c r="F10" s="9" t="s">
        <v>112</v>
      </c>
      <c r="G10" s="10" t="s">
        <v>25</v>
      </c>
      <c r="H10" s="6" t="s">
        <v>18</v>
      </c>
      <c r="I10" s="11" t="s">
        <v>112</v>
      </c>
    </row>
    <row r="11" spans="1:9" ht="18" customHeight="1">
      <c r="A11" s="8" t="s">
        <v>106</v>
      </c>
      <c r="B11" s="6" t="s">
        <v>38</v>
      </c>
      <c r="C11" s="9" t="s">
        <v>112</v>
      </c>
      <c r="D11" s="10" t="s">
        <v>31</v>
      </c>
      <c r="E11" s="6" t="s">
        <v>75</v>
      </c>
      <c r="F11" s="9" t="s">
        <v>112</v>
      </c>
      <c r="G11" s="10" t="s">
        <v>12</v>
      </c>
      <c r="H11" s="6" t="s">
        <v>80</v>
      </c>
      <c r="I11" s="11" t="s">
        <v>112</v>
      </c>
    </row>
    <row r="12" spans="1:9" ht="18" customHeight="1">
      <c r="A12" s="8" t="s">
        <v>68</v>
      </c>
      <c r="B12" s="6" t="s">
        <v>99</v>
      </c>
      <c r="C12" s="9" t="s">
        <v>112</v>
      </c>
      <c r="D12" s="10" t="s">
        <v>81</v>
      </c>
      <c r="E12" s="6" t="s">
        <v>17</v>
      </c>
      <c r="F12" s="9" t="s">
        <v>112</v>
      </c>
      <c r="G12" s="12" t="s">
        <v>112</v>
      </c>
      <c r="H12" s="13" t="s">
        <v>112</v>
      </c>
      <c r="I12" s="11" t="s">
        <v>112</v>
      </c>
    </row>
    <row r="13" spans="1:9" ht="18" customHeight="1">
      <c r="A13" s="8" t="s">
        <v>32</v>
      </c>
      <c r="B13" s="6" t="s">
        <v>55</v>
      </c>
      <c r="C13" s="9">
        <v>56.54</v>
      </c>
      <c r="D13" s="10" t="s">
        <v>8</v>
      </c>
      <c r="E13" s="6" t="s">
        <v>59</v>
      </c>
      <c r="F13" s="9" t="s">
        <v>112</v>
      </c>
      <c r="G13" s="12" t="s">
        <v>112</v>
      </c>
      <c r="H13" s="13" t="s">
        <v>112</v>
      </c>
      <c r="I13" s="11" t="s">
        <v>112</v>
      </c>
    </row>
    <row r="14" spans="1:9" ht="18" customHeight="1">
      <c r="A14" s="14" t="s">
        <v>112</v>
      </c>
      <c r="B14" s="6" t="s">
        <v>100</v>
      </c>
      <c r="C14" s="9" t="s">
        <v>112</v>
      </c>
      <c r="D14" s="10" t="s">
        <v>11</v>
      </c>
      <c r="E14" s="6" t="s">
        <v>6</v>
      </c>
      <c r="F14" s="9" t="s">
        <v>112</v>
      </c>
      <c r="G14" s="12" t="s">
        <v>112</v>
      </c>
      <c r="H14" s="13" t="s">
        <v>112</v>
      </c>
      <c r="I14" s="11" t="s">
        <v>112</v>
      </c>
    </row>
    <row r="15" spans="1:9" ht="18" customHeight="1">
      <c r="A15" s="8" t="s">
        <v>112</v>
      </c>
      <c r="B15" s="6" t="s">
        <v>54</v>
      </c>
      <c r="C15" s="9" t="s">
        <v>112</v>
      </c>
      <c r="D15" s="10" t="s">
        <v>95</v>
      </c>
      <c r="E15" s="6" t="s">
        <v>73</v>
      </c>
      <c r="F15" s="9" t="s">
        <v>112</v>
      </c>
      <c r="G15" s="15" t="s">
        <v>112</v>
      </c>
      <c r="H15" s="15" t="s">
        <v>112</v>
      </c>
      <c r="I15" s="11" t="s">
        <v>112</v>
      </c>
    </row>
    <row r="16" spans="1:9" ht="18" customHeight="1">
      <c r="A16" s="8" t="s">
        <v>112</v>
      </c>
      <c r="B16" s="6" t="s">
        <v>13</v>
      </c>
      <c r="C16" s="9" t="s">
        <v>112</v>
      </c>
      <c r="D16" s="10" t="s">
        <v>70</v>
      </c>
      <c r="E16" s="6" t="s">
        <v>29</v>
      </c>
      <c r="F16" s="9" t="s">
        <v>112</v>
      </c>
      <c r="G16" s="15" t="s">
        <v>112</v>
      </c>
      <c r="H16" s="15" t="s">
        <v>112</v>
      </c>
      <c r="I16" s="11" t="s">
        <v>112</v>
      </c>
    </row>
    <row r="17" spans="1:9" ht="18" customHeight="1">
      <c r="A17" s="8" t="s">
        <v>112</v>
      </c>
      <c r="B17" s="6" t="s">
        <v>60</v>
      </c>
      <c r="C17" s="9" t="s">
        <v>112</v>
      </c>
      <c r="D17" s="10" t="s">
        <v>63</v>
      </c>
      <c r="E17" s="6" t="s">
        <v>74</v>
      </c>
      <c r="F17" s="9" t="s">
        <v>112</v>
      </c>
      <c r="G17" s="15" t="s">
        <v>112</v>
      </c>
      <c r="H17" s="15" t="s">
        <v>112</v>
      </c>
      <c r="I17" s="11" t="s">
        <v>112</v>
      </c>
    </row>
    <row r="18" spans="1:9" ht="18" customHeight="1">
      <c r="A18" s="8" t="s">
        <v>112</v>
      </c>
      <c r="B18" s="6" t="s">
        <v>23</v>
      </c>
      <c r="C18" s="9" t="s">
        <v>112</v>
      </c>
      <c r="D18" s="10" t="s">
        <v>110</v>
      </c>
      <c r="E18" s="6" t="s">
        <v>27</v>
      </c>
      <c r="F18" s="9" t="s">
        <v>112</v>
      </c>
      <c r="G18" s="15" t="s">
        <v>112</v>
      </c>
      <c r="H18" s="15" t="s">
        <v>112</v>
      </c>
      <c r="I18" s="11" t="s">
        <v>112</v>
      </c>
    </row>
    <row r="19" spans="1:9" ht="18" customHeight="1">
      <c r="A19" s="8" t="s">
        <v>112</v>
      </c>
      <c r="B19" s="6" t="s">
        <v>72</v>
      </c>
      <c r="C19" s="9" t="s">
        <v>112</v>
      </c>
      <c r="D19" s="10" t="s">
        <v>57</v>
      </c>
      <c r="E19" s="6" t="s">
        <v>42</v>
      </c>
      <c r="F19" s="9" t="s">
        <v>112</v>
      </c>
      <c r="G19" s="15" t="s">
        <v>112</v>
      </c>
      <c r="H19" s="15" t="s">
        <v>112</v>
      </c>
      <c r="I19" s="11" t="s">
        <v>112</v>
      </c>
    </row>
    <row r="20" spans="1:9" ht="18" customHeight="1">
      <c r="A20" s="8" t="s">
        <v>112</v>
      </c>
      <c r="B20" s="6" t="s">
        <v>1</v>
      </c>
      <c r="C20" s="9" t="s">
        <v>112</v>
      </c>
      <c r="D20" s="10" t="s">
        <v>86</v>
      </c>
      <c r="E20" s="6" t="s">
        <v>87</v>
      </c>
      <c r="F20" s="9" t="s">
        <v>112</v>
      </c>
      <c r="G20" s="15" t="s">
        <v>112</v>
      </c>
      <c r="H20" s="15" t="s">
        <v>112</v>
      </c>
      <c r="I20" s="11" t="s">
        <v>112</v>
      </c>
    </row>
    <row r="21" spans="1:9" ht="18" customHeight="1">
      <c r="A21" s="8" t="s">
        <v>112</v>
      </c>
      <c r="B21" s="6" t="s">
        <v>65</v>
      </c>
      <c r="C21" s="9" t="s">
        <v>112</v>
      </c>
      <c r="D21" s="10" t="s">
        <v>15</v>
      </c>
      <c r="E21" s="6" t="s">
        <v>52</v>
      </c>
      <c r="F21" s="9" t="s">
        <v>112</v>
      </c>
      <c r="G21" s="15" t="s">
        <v>112</v>
      </c>
      <c r="H21" s="15" t="s">
        <v>112</v>
      </c>
      <c r="I21" s="11" t="s">
        <v>112</v>
      </c>
    </row>
    <row r="22" spans="1:9" ht="18" customHeight="1">
      <c r="A22" s="8" t="s">
        <v>112</v>
      </c>
      <c r="B22" s="6" t="s">
        <v>19</v>
      </c>
      <c r="C22" s="9" t="s">
        <v>112</v>
      </c>
      <c r="D22" s="10" t="s">
        <v>67</v>
      </c>
      <c r="E22" s="6" t="s">
        <v>94</v>
      </c>
      <c r="F22" s="9" t="s">
        <v>112</v>
      </c>
      <c r="G22" s="15" t="s">
        <v>112</v>
      </c>
      <c r="H22" s="15" t="s">
        <v>112</v>
      </c>
      <c r="I22" s="11" t="s">
        <v>112</v>
      </c>
    </row>
    <row r="23" spans="1:9" ht="18" customHeight="1">
      <c r="A23" s="8" t="s">
        <v>112</v>
      </c>
      <c r="B23" s="6" t="s">
        <v>79</v>
      </c>
      <c r="C23" s="9" t="s">
        <v>112</v>
      </c>
      <c r="D23" s="10" t="s">
        <v>35</v>
      </c>
      <c r="E23" s="6" t="s">
        <v>30</v>
      </c>
      <c r="F23" s="9" t="s">
        <v>112</v>
      </c>
      <c r="G23" s="15" t="s">
        <v>112</v>
      </c>
      <c r="H23" s="15" t="s">
        <v>112</v>
      </c>
      <c r="I23" s="11" t="s">
        <v>112</v>
      </c>
    </row>
    <row r="24" spans="1:9" ht="18" customHeight="1">
      <c r="A24" s="8" t="s">
        <v>112</v>
      </c>
      <c r="B24" s="6" t="s">
        <v>20</v>
      </c>
      <c r="C24" s="9" t="s">
        <v>112</v>
      </c>
      <c r="D24" s="10" t="s">
        <v>16</v>
      </c>
      <c r="E24" s="6" t="s">
        <v>89</v>
      </c>
      <c r="F24" s="9" t="s">
        <v>112</v>
      </c>
      <c r="G24" s="15" t="s">
        <v>112</v>
      </c>
      <c r="H24" s="15" t="s">
        <v>112</v>
      </c>
      <c r="I24" s="11" t="s">
        <v>112</v>
      </c>
    </row>
    <row r="25" spans="1:9" ht="18" customHeight="1">
      <c r="A25" s="8" t="s">
        <v>112</v>
      </c>
      <c r="B25" s="6" t="s">
        <v>77</v>
      </c>
      <c r="C25" s="9" t="s">
        <v>112</v>
      </c>
      <c r="D25" s="10" t="s">
        <v>36</v>
      </c>
      <c r="E25" s="6" t="s">
        <v>49</v>
      </c>
      <c r="F25" s="9" t="s">
        <v>112</v>
      </c>
      <c r="G25" s="15" t="s">
        <v>112</v>
      </c>
      <c r="H25" s="15" t="s">
        <v>112</v>
      </c>
      <c r="I25" s="11" t="s">
        <v>112</v>
      </c>
    </row>
    <row r="26" spans="1:9" ht="18" customHeight="1">
      <c r="A26" s="8" t="s">
        <v>112</v>
      </c>
      <c r="B26" s="6" t="s">
        <v>93</v>
      </c>
      <c r="C26" s="9" t="s">
        <v>112</v>
      </c>
      <c r="D26" s="10" t="s">
        <v>96</v>
      </c>
      <c r="E26" s="6" t="s">
        <v>108</v>
      </c>
      <c r="F26" s="9" t="s">
        <v>112</v>
      </c>
      <c r="G26" s="15" t="s">
        <v>112</v>
      </c>
      <c r="H26" s="15" t="s">
        <v>112</v>
      </c>
      <c r="I26" s="11" t="s">
        <v>112</v>
      </c>
    </row>
    <row r="27" spans="1:9" ht="18" customHeight="1">
      <c r="A27" s="8" t="s">
        <v>112</v>
      </c>
      <c r="B27" s="6" t="s">
        <v>34</v>
      </c>
      <c r="C27" s="9" t="s">
        <v>112</v>
      </c>
      <c r="D27" s="10" t="s">
        <v>103</v>
      </c>
      <c r="E27" s="6" t="s">
        <v>46</v>
      </c>
      <c r="F27" s="9" t="s">
        <v>112</v>
      </c>
      <c r="G27" s="15" t="s">
        <v>112</v>
      </c>
      <c r="H27" s="15" t="s">
        <v>112</v>
      </c>
      <c r="I27" s="11" t="s">
        <v>112</v>
      </c>
    </row>
    <row r="28" spans="1:9" ht="18" customHeight="1">
      <c r="A28" s="8" t="s">
        <v>112</v>
      </c>
      <c r="B28" s="6" t="s">
        <v>102</v>
      </c>
      <c r="C28" s="9" t="s">
        <v>112</v>
      </c>
      <c r="D28" s="10" t="s">
        <v>28</v>
      </c>
      <c r="E28" s="6" t="s">
        <v>111</v>
      </c>
      <c r="F28" s="9" t="s">
        <v>112</v>
      </c>
      <c r="G28" s="15" t="s">
        <v>112</v>
      </c>
      <c r="H28" s="15" t="s">
        <v>112</v>
      </c>
      <c r="I28" s="11" t="s">
        <v>112</v>
      </c>
    </row>
    <row r="29" spans="1:9" ht="18" customHeight="1">
      <c r="A29" s="16" t="s">
        <v>109</v>
      </c>
      <c r="B29" s="6" t="s">
        <v>45</v>
      </c>
      <c r="C29" s="51">
        <v>12899538.22</v>
      </c>
      <c r="D29" s="68" t="s">
        <v>47</v>
      </c>
      <c r="E29" s="68" t="s">
        <v>9</v>
      </c>
      <c r="F29" s="68" t="s">
        <v>112</v>
      </c>
      <c r="G29" s="68" t="s">
        <v>112</v>
      </c>
      <c r="H29" s="6" t="s">
        <v>9</v>
      </c>
      <c r="I29" s="52">
        <v>12900386.12</v>
      </c>
    </row>
    <row r="30" spans="1:9" ht="18" customHeight="1">
      <c r="A30" s="8" t="s">
        <v>51</v>
      </c>
      <c r="B30" s="6" t="s">
        <v>82</v>
      </c>
      <c r="C30" s="9" t="s">
        <v>112</v>
      </c>
      <c r="D30" s="63" t="s">
        <v>64</v>
      </c>
      <c r="E30" s="63" t="s">
        <v>62</v>
      </c>
      <c r="F30" s="63" t="s">
        <v>112</v>
      </c>
      <c r="G30" s="63" t="s">
        <v>112</v>
      </c>
      <c r="H30" s="6" t="s">
        <v>62</v>
      </c>
      <c r="I30" s="11" t="s">
        <v>112</v>
      </c>
    </row>
    <row r="31" spans="1:9" ht="18" customHeight="1">
      <c r="A31" s="8" t="s">
        <v>61</v>
      </c>
      <c r="B31" s="6" t="s">
        <v>40</v>
      </c>
      <c r="C31" s="9">
        <v>847.9</v>
      </c>
      <c r="D31" s="63" t="s">
        <v>24</v>
      </c>
      <c r="E31" s="63" t="s">
        <v>26</v>
      </c>
      <c r="F31" s="63" t="s">
        <v>112</v>
      </c>
      <c r="G31" s="63" t="s">
        <v>112</v>
      </c>
      <c r="H31" s="6" t="s">
        <v>26</v>
      </c>
      <c r="I31" s="11" t="s">
        <v>112</v>
      </c>
    </row>
    <row r="32" spans="1:9" ht="18" customHeight="1">
      <c r="A32" s="8" t="s">
        <v>112</v>
      </c>
      <c r="B32" s="6" t="s">
        <v>98</v>
      </c>
      <c r="C32" s="9" t="s">
        <v>112</v>
      </c>
      <c r="D32" s="63" t="s">
        <v>112</v>
      </c>
      <c r="E32" s="63" t="s">
        <v>71</v>
      </c>
      <c r="F32" s="63" t="s">
        <v>112</v>
      </c>
      <c r="G32" s="63" t="s">
        <v>112</v>
      </c>
      <c r="H32" s="6" t="s">
        <v>71</v>
      </c>
      <c r="I32" s="11" t="s">
        <v>112</v>
      </c>
    </row>
    <row r="33" spans="1:9" ht="18" customHeight="1">
      <c r="A33" s="17" t="s">
        <v>43</v>
      </c>
      <c r="B33" s="18" t="s">
        <v>56</v>
      </c>
      <c r="C33" s="54">
        <v>12900386.12</v>
      </c>
      <c r="D33" s="64" t="s">
        <v>43</v>
      </c>
      <c r="E33" s="64" t="s">
        <v>0</v>
      </c>
      <c r="F33" s="64" t="s">
        <v>112</v>
      </c>
      <c r="G33" s="64" t="s">
        <v>112</v>
      </c>
      <c r="H33" s="18" t="s">
        <v>0</v>
      </c>
      <c r="I33" s="53">
        <v>12900386.12</v>
      </c>
    </row>
  </sheetData>
  <sheetProtection/>
  <mergeCells count="7">
    <mergeCell ref="D31:G31"/>
    <mergeCell ref="D32:G32"/>
    <mergeCell ref="D33:G33"/>
    <mergeCell ref="A4:C4"/>
    <mergeCell ref="D4:I4"/>
    <mergeCell ref="D29:G29"/>
    <mergeCell ref="D30:G30"/>
  </mergeCells>
  <printOptions horizontalCentered="1"/>
  <pageMargins left="0.3937007874015748" right="0.3937007874015748" top="0.5905511811023623" bottom="0.5905511811023623" header="0.5118110236220472" footer="0.5118110236220472"/>
  <pageSetup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dimension ref="A1:H16"/>
  <sheetViews>
    <sheetView tabSelected="1" zoomScalePageLayoutView="0" workbookViewId="0" topLeftCell="A1">
      <selection activeCell="G24" sqref="G24"/>
    </sheetView>
  </sheetViews>
  <sheetFormatPr defaultColWidth="9.140625" defaultRowHeight="12.75"/>
  <cols>
    <col min="1" max="6" width="16.00390625" style="0" customWidth="1"/>
    <col min="7" max="8" width="17.140625" style="0" customWidth="1"/>
    <col min="9" max="9" width="9.7109375" style="0" customWidth="1"/>
  </cols>
  <sheetData>
    <row r="1" ht="27">
      <c r="E1" s="41" t="s">
        <v>357</v>
      </c>
    </row>
    <row r="2" spans="1:8" ht="12.75">
      <c r="A2" s="42" t="s">
        <v>4</v>
      </c>
      <c r="H2" s="58" t="s">
        <v>394</v>
      </c>
    </row>
    <row r="3" spans="1:8" ht="19.5" customHeight="1">
      <c r="A3" s="115" t="s">
        <v>330</v>
      </c>
      <c r="B3" s="116" t="s">
        <v>331</v>
      </c>
      <c r="C3" s="116" t="s">
        <v>112</v>
      </c>
      <c r="D3" s="116" t="s">
        <v>112</v>
      </c>
      <c r="E3" s="116" t="s">
        <v>112</v>
      </c>
      <c r="F3" s="116" t="s">
        <v>112</v>
      </c>
      <c r="G3" s="117" t="s">
        <v>332</v>
      </c>
      <c r="H3" s="119" t="s">
        <v>333</v>
      </c>
    </row>
    <row r="4" spans="1:8" ht="25.5" customHeight="1">
      <c r="A4" s="121" t="s">
        <v>334</v>
      </c>
      <c r="B4" s="118" t="s">
        <v>335</v>
      </c>
      <c r="C4" s="118" t="s">
        <v>336</v>
      </c>
      <c r="D4" s="118" t="s">
        <v>112</v>
      </c>
      <c r="E4" s="118" t="s">
        <v>112</v>
      </c>
      <c r="F4" s="118" t="s">
        <v>337</v>
      </c>
      <c r="G4" s="118" t="s">
        <v>332</v>
      </c>
      <c r="H4" s="120" t="s">
        <v>333</v>
      </c>
    </row>
    <row r="5" spans="1:8" ht="36.75" customHeight="1">
      <c r="A5" s="122" t="s">
        <v>126</v>
      </c>
      <c r="B5" s="118" t="s">
        <v>112</v>
      </c>
      <c r="C5" s="43" t="s">
        <v>338</v>
      </c>
      <c r="D5" s="43" t="s">
        <v>339</v>
      </c>
      <c r="E5" s="43" t="s">
        <v>340</v>
      </c>
      <c r="F5" s="118" t="s">
        <v>112</v>
      </c>
      <c r="G5" s="118" t="s">
        <v>112</v>
      </c>
      <c r="H5" s="120" t="s">
        <v>112</v>
      </c>
    </row>
    <row r="6" spans="1:8" ht="16.5" customHeight="1" thickBot="1">
      <c r="A6" s="59">
        <f>C6+F6</f>
        <v>354936.73</v>
      </c>
      <c r="B6" s="19">
        <v>0</v>
      </c>
      <c r="C6" s="19">
        <f>SUM(D6:E6)</f>
        <v>128728.73</v>
      </c>
      <c r="D6" s="19">
        <v>0</v>
      </c>
      <c r="E6" s="54">
        <v>128728.73</v>
      </c>
      <c r="F6" s="54">
        <v>226208</v>
      </c>
      <c r="G6" s="54">
        <v>672190</v>
      </c>
      <c r="H6" s="53">
        <v>158345.4</v>
      </c>
    </row>
    <row r="7" spans="1:8" ht="16.5" customHeight="1">
      <c r="A7" s="105" t="s">
        <v>398</v>
      </c>
      <c r="B7" s="106"/>
      <c r="C7" s="106"/>
      <c r="D7" s="106"/>
      <c r="E7" s="106"/>
      <c r="F7" s="106"/>
      <c r="G7" s="106"/>
      <c r="H7" s="106"/>
    </row>
    <row r="8" spans="1:8" ht="30.75" customHeight="1">
      <c r="A8" s="124" t="s">
        <v>341</v>
      </c>
      <c r="B8" s="125" t="s">
        <v>112</v>
      </c>
      <c r="C8" s="125" t="s">
        <v>112</v>
      </c>
      <c r="D8" s="125" t="s">
        <v>112</v>
      </c>
      <c r="E8" s="125" t="s">
        <v>112</v>
      </c>
      <c r="F8" s="125" t="s">
        <v>112</v>
      </c>
      <c r="G8" s="126" t="s">
        <v>112</v>
      </c>
      <c r="H8" s="126" t="s">
        <v>112</v>
      </c>
    </row>
    <row r="9" spans="1:8" ht="19.5" customHeight="1">
      <c r="A9" s="122" t="s">
        <v>92</v>
      </c>
      <c r="B9" s="123" t="s">
        <v>112</v>
      </c>
      <c r="C9" s="44" t="s">
        <v>342</v>
      </c>
      <c r="D9" s="123" t="s">
        <v>92</v>
      </c>
      <c r="E9" s="123" t="s">
        <v>112</v>
      </c>
      <c r="F9" s="45" t="s">
        <v>342</v>
      </c>
      <c r="G9" s="46" t="s">
        <v>112</v>
      </c>
      <c r="H9" s="46" t="s">
        <v>112</v>
      </c>
    </row>
    <row r="10" spans="1:8" ht="19.5" customHeight="1">
      <c r="A10" s="122" t="s">
        <v>343</v>
      </c>
      <c r="B10" s="123" t="s">
        <v>112</v>
      </c>
      <c r="C10" s="40" t="s">
        <v>112</v>
      </c>
      <c r="D10" s="123" t="s">
        <v>344</v>
      </c>
      <c r="E10" s="123" t="s">
        <v>112</v>
      </c>
      <c r="F10" s="40" t="s">
        <v>112</v>
      </c>
      <c r="G10" s="46" t="s">
        <v>112</v>
      </c>
      <c r="H10" s="46" t="s">
        <v>112</v>
      </c>
    </row>
    <row r="11" spans="1:8" ht="19.5" customHeight="1">
      <c r="A11" s="122" t="s">
        <v>345</v>
      </c>
      <c r="B11" s="123" t="s">
        <v>112</v>
      </c>
      <c r="C11" s="40" t="s">
        <v>112</v>
      </c>
      <c r="D11" s="123" t="s">
        <v>346</v>
      </c>
      <c r="E11" s="123" t="s">
        <v>112</v>
      </c>
      <c r="F11" s="40">
        <v>7</v>
      </c>
      <c r="G11" s="46" t="s">
        <v>112</v>
      </c>
      <c r="H11" s="46" t="s">
        <v>112</v>
      </c>
    </row>
    <row r="12" spans="1:8" ht="19.5" customHeight="1">
      <c r="A12" s="122" t="s">
        <v>347</v>
      </c>
      <c r="B12" s="123" t="s">
        <v>112</v>
      </c>
      <c r="C12" s="40">
        <v>62</v>
      </c>
      <c r="D12" s="123" t="s">
        <v>348</v>
      </c>
      <c r="E12" s="123" t="s">
        <v>112</v>
      </c>
      <c r="F12" s="40">
        <v>2750</v>
      </c>
      <c r="G12" s="46" t="s">
        <v>112</v>
      </c>
      <c r="H12" s="46" t="s">
        <v>112</v>
      </c>
    </row>
    <row r="13" spans="1:8" ht="19.5" customHeight="1">
      <c r="A13" s="122" t="s">
        <v>349</v>
      </c>
      <c r="B13" s="123" t="s">
        <v>112</v>
      </c>
      <c r="C13" s="40" t="s">
        <v>112</v>
      </c>
      <c r="D13" s="123" t="s">
        <v>350</v>
      </c>
      <c r="E13" s="123" t="s">
        <v>112</v>
      </c>
      <c r="F13" s="40" t="s">
        <v>112</v>
      </c>
      <c r="G13" s="46" t="s">
        <v>112</v>
      </c>
      <c r="H13" s="46" t="s">
        <v>112</v>
      </c>
    </row>
    <row r="14" spans="1:8" ht="19.5" customHeight="1">
      <c r="A14" s="122" t="s">
        <v>351</v>
      </c>
      <c r="B14" s="123" t="s">
        <v>112</v>
      </c>
      <c r="C14" s="40">
        <v>31</v>
      </c>
      <c r="D14" s="123" t="s">
        <v>352</v>
      </c>
      <c r="E14" s="123" t="s">
        <v>112</v>
      </c>
      <c r="F14" s="40">
        <v>1100</v>
      </c>
      <c r="G14" s="46" t="s">
        <v>112</v>
      </c>
      <c r="H14" s="46" t="s">
        <v>112</v>
      </c>
    </row>
    <row r="15" spans="1:8" ht="19.5" customHeight="1">
      <c r="A15" s="122" t="s">
        <v>353</v>
      </c>
      <c r="B15" s="123" t="s">
        <v>112</v>
      </c>
      <c r="C15" s="40">
        <v>3</v>
      </c>
      <c r="D15" s="123" t="s">
        <v>354</v>
      </c>
      <c r="E15" s="123" t="s">
        <v>112</v>
      </c>
      <c r="F15" s="40">
        <v>255</v>
      </c>
      <c r="G15" s="46" t="s">
        <v>112</v>
      </c>
      <c r="H15" s="46" t="s">
        <v>112</v>
      </c>
    </row>
    <row r="16" spans="1:8" ht="24.75" customHeight="1">
      <c r="A16" s="127" t="s">
        <v>358</v>
      </c>
      <c r="B16" s="128"/>
      <c r="C16" s="128"/>
      <c r="D16" s="128"/>
      <c r="E16" s="128"/>
      <c r="F16" s="128"/>
      <c r="G16" s="128"/>
      <c r="H16" s="129"/>
    </row>
  </sheetData>
  <sheetProtection/>
  <mergeCells count="24">
    <mergeCell ref="A7:H7"/>
    <mergeCell ref="A15:B15"/>
    <mergeCell ref="D15:E15"/>
    <mergeCell ref="A16:H16"/>
    <mergeCell ref="A13:B13"/>
    <mergeCell ref="D13:E13"/>
    <mergeCell ref="A14:B14"/>
    <mergeCell ref="D14:E14"/>
    <mergeCell ref="A11:B11"/>
    <mergeCell ref="D11:E11"/>
    <mergeCell ref="A12:B12"/>
    <mergeCell ref="D12:E12"/>
    <mergeCell ref="A8:H8"/>
    <mergeCell ref="A9:B9"/>
    <mergeCell ref="D9:E9"/>
    <mergeCell ref="A10:B10"/>
    <mergeCell ref="D10:E10"/>
    <mergeCell ref="A3:F3"/>
    <mergeCell ref="G3:G5"/>
    <mergeCell ref="H3:H5"/>
    <mergeCell ref="A4:A5"/>
    <mergeCell ref="B4:B5"/>
    <mergeCell ref="C4:E4"/>
    <mergeCell ref="F4:F5"/>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16"/>
  <sheetViews>
    <sheetView zoomScalePageLayoutView="0" workbookViewId="0" topLeftCell="A10">
      <selection activeCell="M11" sqref="M11"/>
    </sheetView>
  </sheetViews>
  <sheetFormatPr defaultColWidth="9.140625" defaultRowHeight="12.75"/>
  <cols>
    <col min="1" max="1" width="4.28125" style="0" customWidth="1"/>
    <col min="2" max="2" width="4.140625" style="0" customWidth="1"/>
    <col min="3" max="3" width="4.57421875" style="0" customWidth="1"/>
    <col min="4" max="4" width="28.140625" style="0" customWidth="1"/>
    <col min="5" max="10" width="15.00390625" style="0" customWidth="1"/>
    <col min="11" max="11" width="9.7109375" style="0" customWidth="1"/>
  </cols>
  <sheetData>
    <row r="1" ht="27">
      <c r="F1" s="4" t="s">
        <v>359</v>
      </c>
    </row>
    <row r="2" ht="12.75">
      <c r="J2" s="2" t="s">
        <v>360</v>
      </c>
    </row>
    <row r="3" spans="1:10" ht="12.75">
      <c r="A3" s="3" t="s">
        <v>4</v>
      </c>
      <c r="F3" s="1" t="s">
        <v>381</v>
      </c>
      <c r="J3" s="2" t="s">
        <v>22</v>
      </c>
    </row>
    <row r="4" spans="1:10" ht="20.25" customHeight="1">
      <c r="A4" s="72" t="s">
        <v>92</v>
      </c>
      <c r="B4" s="70" t="s">
        <v>112</v>
      </c>
      <c r="C4" s="70" t="s">
        <v>112</v>
      </c>
      <c r="D4" s="70" t="s">
        <v>112</v>
      </c>
      <c r="E4" s="85" t="s">
        <v>361</v>
      </c>
      <c r="F4" s="85" t="s">
        <v>362</v>
      </c>
      <c r="G4" s="85" t="s">
        <v>363</v>
      </c>
      <c r="H4" s="85" t="s">
        <v>112</v>
      </c>
      <c r="I4" s="85" t="s">
        <v>112</v>
      </c>
      <c r="J4" s="87" t="s">
        <v>364</v>
      </c>
    </row>
    <row r="5" spans="1:10" ht="29.25" customHeight="1">
      <c r="A5" s="73" t="s">
        <v>326</v>
      </c>
      <c r="B5" s="71" t="s">
        <v>112</v>
      </c>
      <c r="C5" s="71" t="s">
        <v>112</v>
      </c>
      <c r="D5" s="71" t="s">
        <v>122</v>
      </c>
      <c r="E5" s="86" t="s">
        <v>112</v>
      </c>
      <c r="F5" s="86" t="s">
        <v>112</v>
      </c>
      <c r="G5" s="86" t="s">
        <v>338</v>
      </c>
      <c r="H5" s="86" t="s">
        <v>130</v>
      </c>
      <c r="I5" s="86" t="s">
        <v>131</v>
      </c>
      <c r="J5" s="88" t="s">
        <v>112</v>
      </c>
    </row>
    <row r="6" spans="1:10" ht="15" customHeight="1">
      <c r="A6" s="73" t="s">
        <v>112</v>
      </c>
      <c r="B6" s="71" t="s">
        <v>112</v>
      </c>
      <c r="C6" s="71" t="s">
        <v>112</v>
      </c>
      <c r="D6" s="71" t="s">
        <v>112</v>
      </c>
      <c r="E6" s="86" t="s">
        <v>112</v>
      </c>
      <c r="F6" s="86" t="s">
        <v>112</v>
      </c>
      <c r="G6" s="86" t="s">
        <v>112</v>
      </c>
      <c r="H6" s="86" t="s">
        <v>112</v>
      </c>
      <c r="I6" s="86" t="s">
        <v>112</v>
      </c>
      <c r="J6" s="88" t="s">
        <v>112</v>
      </c>
    </row>
    <row r="7" spans="1:10" ht="15" customHeight="1">
      <c r="A7" s="73" t="s">
        <v>112</v>
      </c>
      <c r="B7" s="71" t="s">
        <v>112</v>
      </c>
      <c r="C7" s="71" t="s">
        <v>112</v>
      </c>
      <c r="D7" s="71" t="s">
        <v>112</v>
      </c>
      <c r="E7" s="86" t="s">
        <v>112</v>
      </c>
      <c r="F7" s="86" t="s">
        <v>112</v>
      </c>
      <c r="G7" s="86" t="s">
        <v>112</v>
      </c>
      <c r="H7" s="86" t="s">
        <v>112</v>
      </c>
      <c r="I7" s="86" t="s">
        <v>112</v>
      </c>
      <c r="J7" s="88" t="s">
        <v>112</v>
      </c>
    </row>
    <row r="8" spans="1:10" ht="15" customHeight="1">
      <c r="A8" s="73" t="s">
        <v>123</v>
      </c>
      <c r="B8" s="71" t="s">
        <v>124</v>
      </c>
      <c r="C8" s="71" t="s">
        <v>125</v>
      </c>
      <c r="D8" s="23" t="s">
        <v>14</v>
      </c>
      <c r="E8" s="24" t="s">
        <v>33</v>
      </c>
      <c r="F8" s="24" t="s">
        <v>105</v>
      </c>
      <c r="G8" s="24" t="s">
        <v>44</v>
      </c>
      <c r="H8" s="24" t="s">
        <v>83</v>
      </c>
      <c r="I8" s="47" t="s">
        <v>38</v>
      </c>
      <c r="J8" s="48" t="s">
        <v>99</v>
      </c>
    </row>
    <row r="9" spans="1:10" ht="15" customHeight="1">
      <c r="A9" s="73" t="s">
        <v>112</v>
      </c>
      <c r="B9" s="71" t="s">
        <v>112</v>
      </c>
      <c r="C9" s="71" t="s">
        <v>112</v>
      </c>
      <c r="D9" s="23" t="s">
        <v>126</v>
      </c>
      <c r="E9" s="9" t="s">
        <v>112</v>
      </c>
      <c r="F9" s="9" t="s">
        <v>112</v>
      </c>
      <c r="G9" s="9" t="s">
        <v>112</v>
      </c>
      <c r="H9" s="9" t="s">
        <v>112</v>
      </c>
      <c r="I9" s="9" t="s">
        <v>112</v>
      </c>
      <c r="J9" s="11" t="s">
        <v>112</v>
      </c>
    </row>
    <row r="10" spans="1:10" ht="15" customHeight="1">
      <c r="A10" s="130" t="s">
        <v>112</v>
      </c>
      <c r="B10" s="131" t="s">
        <v>112</v>
      </c>
      <c r="C10" s="131" t="s">
        <v>112</v>
      </c>
      <c r="D10" s="49" t="s">
        <v>112</v>
      </c>
      <c r="E10" s="60" t="s">
        <v>395</v>
      </c>
      <c r="F10" s="60" t="s">
        <v>395</v>
      </c>
      <c r="G10" s="60" t="s">
        <v>395</v>
      </c>
      <c r="H10" s="60" t="s">
        <v>395</v>
      </c>
      <c r="I10" s="60" t="s">
        <v>395</v>
      </c>
      <c r="J10" s="60" t="s">
        <v>395</v>
      </c>
    </row>
    <row r="11" spans="1:10" ht="15" customHeight="1">
      <c r="A11" s="130" t="s">
        <v>112</v>
      </c>
      <c r="B11" s="131" t="s">
        <v>112</v>
      </c>
      <c r="C11" s="131" t="s">
        <v>112</v>
      </c>
      <c r="D11" s="49" t="s">
        <v>112</v>
      </c>
      <c r="E11" s="9" t="s">
        <v>112</v>
      </c>
      <c r="F11" s="9" t="s">
        <v>112</v>
      </c>
      <c r="G11" s="9" t="s">
        <v>112</v>
      </c>
      <c r="H11" s="9" t="s">
        <v>112</v>
      </c>
      <c r="I11" s="9" t="s">
        <v>112</v>
      </c>
      <c r="J11" s="11" t="s">
        <v>112</v>
      </c>
    </row>
    <row r="12" spans="1:10" ht="15" customHeight="1">
      <c r="A12" s="130" t="s">
        <v>112</v>
      </c>
      <c r="B12" s="131" t="s">
        <v>112</v>
      </c>
      <c r="C12" s="131" t="s">
        <v>112</v>
      </c>
      <c r="D12" s="49" t="s">
        <v>112</v>
      </c>
      <c r="E12" s="9" t="s">
        <v>112</v>
      </c>
      <c r="F12" s="9" t="s">
        <v>112</v>
      </c>
      <c r="G12" s="9" t="s">
        <v>112</v>
      </c>
      <c r="H12" s="9" t="s">
        <v>112</v>
      </c>
      <c r="I12" s="9" t="s">
        <v>112</v>
      </c>
      <c r="J12" s="11" t="s">
        <v>112</v>
      </c>
    </row>
    <row r="13" spans="1:10" ht="15" customHeight="1">
      <c r="A13" s="130" t="s">
        <v>112</v>
      </c>
      <c r="B13" s="131" t="s">
        <v>112</v>
      </c>
      <c r="C13" s="131" t="s">
        <v>112</v>
      </c>
      <c r="D13" s="49" t="s">
        <v>112</v>
      </c>
      <c r="E13" s="9" t="s">
        <v>112</v>
      </c>
      <c r="F13" s="9" t="s">
        <v>112</v>
      </c>
      <c r="G13" s="9" t="s">
        <v>112</v>
      </c>
      <c r="H13" s="9" t="s">
        <v>112</v>
      </c>
      <c r="I13" s="9" t="s">
        <v>112</v>
      </c>
      <c r="J13" s="11" t="s">
        <v>112</v>
      </c>
    </row>
    <row r="14" spans="1:10" ht="15" customHeight="1">
      <c r="A14" s="130" t="s">
        <v>112</v>
      </c>
      <c r="B14" s="131" t="s">
        <v>112</v>
      </c>
      <c r="C14" s="131" t="s">
        <v>112</v>
      </c>
      <c r="D14" s="49" t="s">
        <v>112</v>
      </c>
      <c r="E14" s="9" t="s">
        <v>112</v>
      </c>
      <c r="F14" s="9" t="s">
        <v>112</v>
      </c>
      <c r="G14" s="9" t="s">
        <v>112</v>
      </c>
      <c r="H14" s="9" t="s">
        <v>112</v>
      </c>
      <c r="I14" s="9" t="s">
        <v>112</v>
      </c>
      <c r="J14" s="11" t="s">
        <v>112</v>
      </c>
    </row>
    <row r="15" spans="1:10" ht="15" customHeight="1">
      <c r="A15" s="130" t="s">
        <v>112</v>
      </c>
      <c r="B15" s="131" t="s">
        <v>112</v>
      </c>
      <c r="C15" s="131" t="s">
        <v>112</v>
      </c>
      <c r="D15" s="49" t="s">
        <v>112</v>
      </c>
      <c r="E15" s="9" t="s">
        <v>112</v>
      </c>
      <c r="F15" s="9" t="s">
        <v>112</v>
      </c>
      <c r="G15" s="9" t="s">
        <v>112</v>
      </c>
      <c r="H15" s="9" t="s">
        <v>112</v>
      </c>
      <c r="I15" s="9" t="s">
        <v>112</v>
      </c>
      <c r="J15" s="11" t="s">
        <v>112</v>
      </c>
    </row>
    <row r="16" spans="1:10" ht="19.5" customHeight="1">
      <c r="A16" s="82" t="s">
        <v>365</v>
      </c>
      <c r="B16" s="83" t="s">
        <v>112</v>
      </c>
      <c r="C16" s="83" t="s">
        <v>112</v>
      </c>
      <c r="D16" s="83" t="s">
        <v>112</v>
      </c>
      <c r="E16" s="83" t="s">
        <v>112</v>
      </c>
      <c r="F16" s="83" t="s">
        <v>112</v>
      </c>
      <c r="G16" s="83" t="s">
        <v>112</v>
      </c>
      <c r="H16" s="83" t="s">
        <v>112</v>
      </c>
      <c r="I16" s="83" t="s">
        <v>112</v>
      </c>
      <c r="J16" s="83" t="s">
        <v>112</v>
      </c>
    </row>
  </sheetData>
  <sheetProtection/>
  <mergeCells count="20">
    <mergeCell ref="I5:I7"/>
    <mergeCell ref="A4:D4"/>
    <mergeCell ref="E4:E7"/>
    <mergeCell ref="F4:F7"/>
    <mergeCell ref="A15:C15"/>
    <mergeCell ref="A16:J16"/>
    <mergeCell ref="A11:C11"/>
    <mergeCell ref="A12:C12"/>
    <mergeCell ref="A13:C13"/>
    <mergeCell ref="A14:C14"/>
    <mergeCell ref="G4:I4"/>
    <mergeCell ref="A8:A9"/>
    <mergeCell ref="B8:B9"/>
    <mergeCell ref="C8:C9"/>
    <mergeCell ref="A10:C10"/>
    <mergeCell ref="J4:J7"/>
    <mergeCell ref="A5:C7"/>
    <mergeCell ref="D5:D7"/>
    <mergeCell ref="G5:G7"/>
    <mergeCell ref="H5:H7"/>
  </mergeCells>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E38"/>
  <sheetViews>
    <sheetView zoomScalePageLayoutView="0" workbookViewId="0" topLeftCell="A13">
      <selection activeCell="I16" sqref="I16"/>
    </sheetView>
  </sheetViews>
  <sheetFormatPr defaultColWidth="9.140625" defaultRowHeight="12.75"/>
  <cols>
    <col min="1" max="1" width="4.421875" style="0" customWidth="1"/>
    <col min="2" max="2" width="4.140625" style="0" customWidth="1"/>
    <col min="3" max="3" width="3.140625" style="0" customWidth="1"/>
    <col min="4" max="4" width="24.8515625" style="0" customWidth="1"/>
    <col min="5" max="5" width="34.28125" style="0" customWidth="1"/>
    <col min="6" max="6" width="9.7109375" style="0" customWidth="1"/>
  </cols>
  <sheetData>
    <row r="1" ht="27">
      <c r="D1" s="4" t="s">
        <v>366</v>
      </c>
    </row>
    <row r="2" ht="12.75">
      <c r="E2" s="2" t="s">
        <v>367</v>
      </c>
    </row>
    <row r="3" spans="1:5" ht="12.75">
      <c r="A3" s="3" t="s">
        <v>4</v>
      </c>
      <c r="D3" s="1" t="s">
        <v>382</v>
      </c>
      <c r="E3" s="58" t="s">
        <v>394</v>
      </c>
    </row>
    <row r="4" spans="1:5" ht="17.25" customHeight="1">
      <c r="A4" s="96" t="s">
        <v>155</v>
      </c>
      <c r="B4" s="85" t="s">
        <v>112</v>
      </c>
      <c r="C4" s="85" t="s">
        <v>112</v>
      </c>
      <c r="D4" s="85" t="s">
        <v>112</v>
      </c>
      <c r="E4" s="87" t="s">
        <v>368</v>
      </c>
    </row>
    <row r="5" spans="1:5" ht="31.5" customHeight="1">
      <c r="A5" s="89" t="s">
        <v>158</v>
      </c>
      <c r="B5" s="90" t="s">
        <v>112</v>
      </c>
      <c r="C5" s="90" t="s">
        <v>112</v>
      </c>
      <c r="D5" s="24" t="s">
        <v>159</v>
      </c>
      <c r="E5" s="88" t="s">
        <v>112</v>
      </c>
    </row>
    <row r="6" spans="1:5" ht="15" customHeight="1">
      <c r="A6" s="91" t="s">
        <v>160</v>
      </c>
      <c r="B6" s="86" t="s">
        <v>112</v>
      </c>
      <c r="C6" s="86" t="s">
        <v>112</v>
      </c>
      <c r="D6" s="86" t="s">
        <v>112</v>
      </c>
      <c r="E6" s="34" t="s">
        <v>33</v>
      </c>
    </row>
    <row r="7" spans="1:5" ht="15" customHeight="1">
      <c r="A7" s="92" t="s">
        <v>161</v>
      </c>
      <c r="B7" s="93" t="s">
        <v>112</v>
      </c>
      <c r="C7" s="93" t="s">
        <v>112</v>
      </c>
      <c r="D7" s="93" t="s">
        <v>112</v>
      </c>
      <c r="E7" s="52">
        <f>E8</f>
        <v>638390.1900000001</v>
      </c>
    </row>
    <row r="8" spans="1:5" ht="15" customHeight="1">
      <c r="A8" s="92" t="s">
        <v>178</v>
      </c>
      <c r="B8" s="93" t="s">
        <v>112</v>
      </c>
      <c r="C8" s="93" t="s">
        <v>112</v>
      </c>
      <c r="D8" s="35" t="s">
        <v>179</v>
      </c>
      <c r="E8" s="52">
        <f>SUM(E9:E35)</f>
        <v>638390.1900000001</v>
      </c>
    </row>
    <row r="9" spans="1:5" ht="15" customHeight="1">
      <c r="A9" s="91" t="s">
        <v>180</v>
      </c>
      <c r="B9" s="86" t="s">
        <v>112</v>
      </c>
      <c r="C9" s="86" t="s">
        <v>112</v>
      </c>
      <c r="D9" s="35" t="s">
        <v>181</v>
      </c>
      <c r="E9" s="52">
        <v>103947.26</v>
      </c>
    </row>
    <row r="10" spans="1:5" ht="15" customHeight="1">
      <c r="A10" s="91" t="s">
        <v>182</v>
      </c>
      <c r="B10" s="86" t="s">
        <v>112</v>
      </c>
      <c r="C10" s="86" t="s">
        <v>112</v>
      </c>
      <c r="D10" s="35" t="s">
        <v>183</v>
      </c>
      <c r="E10" s="52"/>
    </row>
    <row r="11" spans="1:5" ht="15" customHeight="1">
      <c r="A11" s="91" t="s">
        <v>184</v>
      </c>
      <c r="B11" s="86" t="s">
        <v>112</v>
      </c>
      <c r="C11" s="86" t="s">
        <v>112</v>
      </c>
      <c r="D11" s="35" t="s">
        <v>185</v>
      </c>
      <c r="E11" s="11" t="s">
        <v>112</v>
      </c>
    </row>
    <row r="12" spans="1:5" ht="15" customHeight="1">
      <c r="A12" s="91" t="s">
        <v>186</v>
      </c>
      <c r="B12" s="86" t="s">
        <v>112</v>
      </c>
      <c r="C12" s="86" t="s">
        <v>112</v>
      </c>
      <c r="D12" s="35" t="s">
        <v>187</v>
      </c>
      <c r="E12" s="11" t="s">
        <v>112</v>
      </c>
    </row>
    <row r="13" spans="1:5" ht="15" customHeight="1">
      <c r="A13" s="91" t="s">
        <v>188</v>
      </c>
      <c r="B13" s="86" t="s">
        <v>112</v>
      </c>
      <c r="C13" s="86" t="s">
        <v>112</v>
      </c>
      <c r="D13" s="35" t="s">
        <v>189</v>
      </c>
      <c r="E13" s="52">
        <v>8806</v>
      </c>
    </row>
    <row r="14" spans="1:5" ht="15" customHeight="1">
      <c r="A14" s="91" t="s">
        <v>190</v>
      </c>
      <c r="B14" s="86" t="s">
        <v>112</v>
      </c>
      <c r="C14" s="86" t="s">
        <v>112</v>
      </c>
      <c r="D14" s="35" t="s">
        <v>191</v>
      </c>
      <c r="E14" s="11" t="s">
        <v>112</v>
      </c>
    </row>
    <row r="15" spans="1:5" ht="15" customHeight="1">
      <c r="A15" s="91" t="s">
        <v>192</v>
      </c>
      <c r="B15" s="86" t="s">
        <v>112</v>
      </c>
      <c r="C15" s="86" t="s">
        <v>112</v>
      </c>
      <c r="D15" s="35" t="s">
        <v>193</v>
      </c>
      <c r="E15" s="52">
        <v>31431</v>
      </c>
    </row>
    <row r="16" spans="1:5" ht="15" customHeight="1">
      <c r="A16" s="91" t="s">
        <v>194</v>
      </c>
      <c r="B16" s="86" t="s">
        <v>112</v>
      </c>
      <c r="C16" s="86" t="s">
        <v>112</v>
      </c>
      <c r="D16" s="35" t="s">
        <v>195</v>
      </c>
      <c r="E16" s="50" t="s">
        <v>112</v>
      </c>
    </row>
    <row r="17" spans="1:5" ht="15" customHeight="1">
      <c r="A17" s="91" t="s">
        <v>196</v>
      </c>
      <c r="B17" s="86" t="s">
        <v>112</v>
      </c>
      <c r="C17" s="86" t="s">
        <v>112</v>
      </c>
      <c r="D17" s="35" t="s">
        <v>197</v>
      </c>
      <c r="E17" s="50" t="s">
        <v>112</v>
      </c>
    </row>
    <row r="18" spans="1:5" ht="15" customHeight="1">
      <c r="A18" s="91" t="s">
        <v>198</v>
      </c>
      <c r="B18" s="86" t="s">
        <v>112</v>
      </c>
      <c r="C18" s="86" t="s">
        <v>112</v>
      </c>
      <c r="D18" s="35" t="s">
        <v>199</v>
      </c>
      <c r="E18" s="61">
        <v>28824.5</v>
      </c>
    </row>
    <row r="19" spans="1:5" ht="15" customHeight="1">
      <c r="A19" s="91" t="s">
        <v>200</v>
      </c>
      <c r="B19" s="86" t="s">
        <v>112</v>
      </c>
      <c r="C19" s="86" t="s">
        <v>112</v>
      </c>
      <c r="D19" s="35" t="s">
        <v>201</v>
      </c>
      <c r="E19" s="50" t="s">
        <v>112</v>
      </c>
    </row>
    <row r="20" spans="1:5" ht="15" customHeight="1">
      <c r="A20" s="91" t="s">
        <v>202</v>
      </c>
      <c r="B20" s="86" t="s">
        <v>112</v>
      </c>
      <c r="C20" s="86" t="s">
        <v>112</v>
      </c>
      <c r="D20" s="35" t="s">
        <v>203</v>
      </c>
      <c r="E20" s="61">
        <v>5450</v>
      </c>
    </row>
    <row r="21" spans="1:5" ht="15" customHeight="1">
      <c r="A21" s="91" t="s">
        <v>204</v>
      </c>
      <c r="B21" s="86" t="s">
        <v>112</v>
      </c>
      <c r="C21" s="86" t="s">
        <v>112</v>
      </c>
      <c r="D21" s="35" t="s">
        <v>205</v>
      </c>
      <c r="E21" s="50" t="s">
        <v>112</v>
      </c>
    </row>
    <row r="22" spans="1:5" ht="15" customHeight="1">
      <c r="A22" s="91" t="s">
        <v>206</v>
      </c>
      <c r="B22" s="86" t="s">
        <v>112</v>
      </c>
      <c r="C22" s="86" t="s">
        <v>112</v>
      </c>
      <c r="D22" s="35" t="s">
        <v>207</v>
      </c>
      <c r="E22" s="61">
        <v>24918</v>
      </c>
    </row>
    <row r="23" spans="1:5" ht="15" customHeight="1">
      <c r="A23" s="91" t="s">
        <v>208</v>
      </c>
      <c r="B23" s="86" t="s">
        <v>112</v>
      </c>
      <c r="C23" s="86" t="s">
        <v>112</v>
      </c>
      <c r="D23" s="35" t="s">
        <v>209</v>
      </c>
      <c r="E23" s="61">
        <v>9909.4</v>
      </c>
    </row>
    <row r="24" spans="1:5" ht="15" customHeight="1">
      <c r="A24" s="91" t="s">
        <v>210</v>
      </c>
      <c r="B24" s="86" t="s">
        <v>112</v>
      </c>
      <c r="C24" s="86" t="s">
        <v>112</v>
      </c>
      <c r="D24" s="35" t="s">
        <v>211</v>
      </c>
      <c r="E24" s="61"/>
    </row>
    <row r="25" spans="1:5" ht="15" customHeight="1">
      <c r="A25" s="91" t="s">
        <v>212</v>
      </c>
      <c r="B25" s="86" t="s">
        <v>112</v>
      </c>
      <c r="C25" s="86" t="s">
        <v>112</v>
      </c>
      <c r="D25" s="35" t="s">
        <v>213</v>
      </c>
      <c r="E25" s="50" t="s">
        <v>112</v>
      </c>
    </row>
    <row r="26" spans="1:5" ht="15" customHeight="1">
      <c r="A26" s="91" t="s">
        <v>214</v>
      </c>
      <c r="B26" s="86" t="s">
        <v>112</v>
      </c>
      <c r="C26" s="86" t="s">
        <v>112</v>
      </c>
      <c r="D26" s="35" t="s">
        <v>215</v>
      </c>
      <c r="E26" s="50" t="s">
        <v>112</v>
      </c>
    </row>
    <row r="27" spans="1:5" ht="15" customHeight="1">
      <c r="A27" s="91" t="s">
        <v>216</v>
      </c>
      <c r="B27" s="86" t="s">
        <v>112</v>
      </c>
      <c r="C27" s="86" t="s">
        <v>112</v>
      </c>
      <c r="D27" s="35" t="s">
        <v>217</v>
      </c>
      <c r="E27" s="50" t="s">
        <v>112</v>
      </c>
    </row>
    <row r="28" spans="1:5" ht="15" customHeight="1">
      <c r="A28" s="91" t="s">
        <v>218</v>
      </c>
      <c r="B28" s="86" t="s">
        <v>112</v>
      </c>
      <c r="C28" s="86" t="s">
        <v>112</v>
      </c>
      <c r="D28" s="35" t="s">
        <v>219</v>
      </c>
      <c r="E28" s="61">
        <v>5300</v>
      </c>
    </row>
    <row r="29" spans="1:5" ht="15" customHeight="1">
      <c r="A29" s="91" t="s">
        <v>220</v>
      </c>
      <c r="B29" s="86" t="s">
        <v>112</v>
      </c>
      <c r="C29" s="86" t="s">
        <v>112</v>
      </c>
      <c r="D29" s="35" t="s">
        <v>221</v>
      </c>
      <c r="E29" s="50" t="s">
        <v>112</v>
      </c>
    </row>
    <row r="30" spans="1:5" ht="15" customHeight="1">
      <c r="A30" s="91" t="s">
        <v>222</v>
      </c>
      <c r="B30" s="86" t="s">
        <v>112</v>
      </c>
      <c r="C30" s="86" t="s">
        <v>112</v>
      </c>
      <c r="D30" s="35" t="s">
        <v>223</v>
      </c>
      <c r="E30" s="61">
        <v>55680</v>
      </c>
    </row>
    <row r="31" spans="1:5" ht="15" customHeight="1">
      <c r="A31" s="91" t="s">
        <v>224</v>
      </c>
      <c r="B31" s="86" t="s">
        <v>112</v>
      </c>
      <c r="C31" s="86" t="s">
        <v>112</v>
      </c>
      <c r="D31" s="35" t="s">
        <v>225</v>
      </c>
      <c r="E31" s="50" t="s">
        <v>112</v>
      </c>
    </row>
    <row r="32" spans="1:5" ht="15" customHeight="1">
      <c r="A32" s="91" t="s">
        <v>226</v>
      </c>
      <c r="B32" s="86" t="s">
        <v>112</v>
      </c>
      <c r="C32" s="86" t="s">
        <v>112</v>
      </c>
      <c r="D32" s="35" t="s">
        <v>227</v>
      </c>
      <c r="E32" s="61">
        <v>128634.03</v>
      </c>
    </row>
    <row r="33" spans="1:5" ht="15" customHeight="1">
      <c r="A33" s="91" t="s">
        <v>228</v>
      </c>
      <c r="B33" s="86" t="s">
        <v>112</v>
      </c>
      <c r="C33" s="86" t="s">
        <v>112</v>
      </c>
      <c r="D33" s="35" t="s">
        <v>229</v>
      </c>
      <c r="E33" s="61">
        <v>233370</v>
      </c>
    </row>
    <row r="34" spans="1:5" ht="15" customHeight="1">
      <c r="A34" s="91" t="s">
        <v>230</v>
      </c>
      <c r="B34" s="86" t="s">
        <v>112</v>
      </c>
      <c r="C34" s="86" t="s">
        <v>112</v>
      </c>
      <c r="D34" s="35" t="s">
        <v>231</v>
      </c>
      <c r="E34" s="50" t="s">
        <v>112</v>
      </c>
    </row>
    <row r="35" spans="1:5" ht="15" customHeight="1">
      <c r="A35" s="91" t="s">
        <v>232</v>
      </c>
      <c r="B35" s="86" t="s">
        <v>112</v>
      </c>
      <c r="C35" s="86" t="s">
        <v>112</v>
      </c>
      <c r="D35" s="35" t="s">
        <v>233</v>
      </c>
      <c r="E35" s="61">
        <v>2120</v>
      </c>
    </row>
    <row r="36" spans="1:5" ht="39.75" customHeight="1">
      <c r="A36" s="97" t="s">
        <v>369</v>
      </c>
      <c r="B36" s="98" t="s">
        <v>112</v>
      </c>
      <c r="C36" s="98" t="s">
        <v>112</v>
      </c>
      <c r="D36" s="98" t="s">
        <v>112</v>
      </c>
      <c r="E36" s="99" t="s">
        <v>112</v>
      </c>
    </row>
    <row r="38" ht="12.75">
      <c r="D38" s="1" t="s">
        <v>151</v>
      </c>
    </row>
  </sheetData>
  <sheetProtection/>
  <mergeCells count="34">
    <mergeCell ref="A4:D4"/>
    <mergeCell ref="E4:E5"/>
    <mergeCell ref="A5:C5"/>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5:C35"/>
    <mergeCell ref="A36:E36"/>
    <mergeCell ref="A31:C31"/>
    <mergeCell ref="A32:C32"/>
    <mergeCell ref="A33:C33"/>
    <mergeCell ref="A34:C34"/>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14"/>
  <sheetViews>
    <sheetView zoomScalePageLayoutView="0" workbookViewId="0" topLeftCell="A1">
      <selection activeCell="D7" sqref="D7"/>
    </sheetView>
  </sheetViews>
  <sheetFormatPr defaultColWidth="9.140625" defaultRowHeight="12.75"/>
  <cols>
    <col min="1" max="1" width="14.7109375" style="0" customWidth="1"/>
    <col min="2" max="2" width="5.8515625" style="0" customWidth="1"/>
    <col min="3" max="5" width="17.140625" style="0" customWidth="1"/>
    <col min="6" max="6" width="9.7109375" style="0" customWidth="1"/>
  </cols>
  <sheetData>
    <row r="1" ht="27">
      <c r="C1" s="4" t="s">
        <v>370</v>
      </c>
    </row>
    <row r="2" ht="12.75">
      <c r="E2" s="2" t="s">
        <v>371</v>
      </c>
    </row>
    <row r="3" spans="1:5" ht="12.75">
      <c r="A3" s="3" t="s">
        <v>4</v>
      </c>
      <c r="C3" s="1" t="s">
        <v>383</v>
      </c>
      <c r="E3" s="62" t="s">
        <v>396</v>
      </c>
    </row>
    <row r="4" spans="1:5" ht="21" customHeight="1">
      <c r="A4" s="65" t="s">
        <v>92</v>
      </c>
      <c r="B4" s="66" t="s">
        <v>48</v>
      </c>
      <c r="C4" s="66" t="s">
        <v>372</v>
      </c>
      <c r="D4" s="66" t="s">
        <v>112</v>
      </c>
      <c r="E4" s="67" t="s">
        <v>112</v>
      </c>
    </row>
    <row r="5" spans="1:5" ht="18.75" customHeight="1">
      <c r="A5" s="73" t="s">
        <v>112</v>
      </c>
      <c r="B5" s="71" t="s">
        <v>112</v>
      </c>
      <c r="C5" s="23" t="s">
        <v>43</v>
      </c>
      <c r="D5" s="23" t="s">
        <v>373</v>
      </c>
      <c r="E5" s="29" t="s">
        <v>374</v>
      </c>
    </row>
    <row r="6" spans="1:5" ht="19.5" customHeight="1">
      <c r="A6" s="80" t="s">
        <v>14</v>
      </c>
      <c r="B6" s="69" t="s">
        <v>112</v>
      </c>
      <c r="C6" s="6" t="s">
        <v>33</v>
      </c>
      <c r="D6" s="6" t="s">
        <v>105</v>
      </c>
      <c r="E6" s="7" t="s">
        <v>44</v>
      </c>
    </row>
    <row r="7" spans="1:5" ht="19.5" customHeight="1">
      <c r="A7" s="5" t="s">
        <v>375</v>
      </c>
      <c r="B7" s="6" t="s">
        <v>33</v>
      </c>
      <c r="C7" s="51">
        <v>301840</v>
      </c>
      <c r="D7" s="51">
        <v>301840</v>
      </c>
      <c r="E7" s="11" t="s">
        <v>112</v>
      </c>
    </row>
    <row r="8" spans="1:5" ht="19.5" customHeight="1">
      <c r="A8" s="5" t="s">
        <v>376</v>
      </c>
      <c r="B8" s="6" t="s">
        <v>105</v>
      </c>
      <c r="C8" s="51">
        <v>301840</v>
      </c>
      <c r="D8" s="51">
        <v>301840</v>
      </c>
      <c r="E8" s="11" t="s">
        <v>112</v>
      </c>
    </row>
    <row r="9" spans="1:5" ht="19.5" customHeight="1">
      <c r="A9" s="5" t="s">
        <v>377</v>
      </c>
      <c r="B9" s="6" t="s">
        <v>44</v>
      </c>
      <c r="C9" s="9" t="s">
        <v>112</v>
      </c>
      <c r="D9" s="9" t="s">
        <v>112</v>
      </c>
      <c r="E9" s="11" t="s">
        <v>112</v>
      </c>
    </row>
    <row r="10" spans="1:5" ht="19.5" customHeight="1">
      <c r="A10" s="5" t="s">
        <v>378</v>
      </c>
      <c r="B10" s="6" t="s">
        <v>83</v>
      </c>
      <c r="C10" s="9" t="s">
        <v>112</v>
      </c>
      <c r="D10" s="9" t="s">
        <v>112</v>
      </c>
      <c r="E10" s="11" t="s">
        <v>112</v>
      </c>
    </row>
    <row r="11" spans="1:5" ht="19.5" customHeight="1">
      <c r="A11" s="132" t="s">
        <v>379</v>
      </c>
      <c r="B11" s="133" t="s">
        <v>112</v>
      </c>
      <c r="C11" s="133" t="s">
        <v>112</v>
      </c>
      <c r="D11" s="133" t="s">
        <v>112</v>
      </c>
      <c r="E11" s="134" t="s">
        <v>112</v>
      </c>
    </row>
    <row r="12" spans="1:5" ht="10.5" customHeight="1">
      <c r="A12" s="97" t="s">
        <v>112</v>
      </c>
      <c r="B12" s="98" t="s">
        <v>112</v>
      </c>
      <c r="C12" s="98" t="s">
        <v>112</v>
      </c>
      <c r="D12" s="98" t="s">
        <v>112</v>
      </c>
      <c r="E12" s="99" t="s">
        <v>112</v>
      </c>
    </row>
    <row r="14" ht="12.75">
      <c r="C14" s="1" t="s">
        <v>151</v>
      </c>
    </row>
  </sheetData>
  <sheetProtection/>
  <mergeCells count="5">
    <mergeCell ref="A11:E12"/>
    <mergeCell ref="A4:A5"/>
    <mergeCell ref="B4:B5"/>
    <mergeCell ref="C4:E4"/>
    <mergeCell ref="A6:B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15"/>
  <sheetViews>
    <sheetView zoomScalePageLayoutView="0" workbookViewId="0" topLeftCell="A4">
      <selection activeCell="H13" sqref="H13"/>
    </sheetView>
  </sheetViews>
  <sheetFormatPr defaultColWidth="9.140625" defaultRowHeight="12.75"/>
  <cols>
    <col min="1" max="3" width="3.140625" style="0" customWidth="1"/>
    <col min="4" max="4" width="19.8515625" style="0" customWidth="1"/>
    <col min="5" max="11" width="14.140625" style="0" customWidth="1"/>
    <col min="12" max="12" width="9.7109375" style="0" customWidth="1"/>
  </cols>
  <sheetData>
    <row r="1" ht="27">
      <c r="G1" s="4" t="s">
        <v>113</v>
      </c>
    </row>
    <row r="2" ht="12.75">
      <c r="K2" s="2" t="s">
        <v>114</v>
      </c>
    </row>
    <row r="3" spans="1:11" ht="12.75">
      <c r="A3" s="3" t="s">
        <v>4</v>
      </c>
      <c r="G3" s="1" t="s">
        <v>127</v>
      </c>
      <c r="K3" s="2" t="s">
        <v>391</v>
      </c>
    </row>
    <row r="4" spans="1:11" ht="15" customHeight="1">
      <c r="A4" s="72" t="s">
        <v>92</v>
      </c>
      <c r="B4" s="70" t="s">
        <v>112</v>
      </c>
      <c r="C4" s="70" t="s">
        <v>112</v>
      </c>
      <c r="D4" s="70" t="s">
        <v>112</v>
      </c>
      <c r="E4" s="70" t="s">
        <v>109</v>
      </c>
      <c r="F4" s="66" t="s">
        <v>115</v>
      </c>
      <c r="G4" s="66" t="s">
        <v>116</v>
      </c>
      <c r="H4" s="66" t="s">
        <v>117</v>
      </c>
      <c r="I4" s="66" t="s">
        <v>118</v>
      </c>
      <c r="J4" s="70" t="s">
        <v>119</v>
      </c>
      <c r="K4" s="66" t="s">
        <v>120</v>
      </c>
    </row>
    <row r="5" spans="1:11" ht="15" customHeight="1">
      <c r="A5" s="73" t="s">
        <v>121</v>
      </c>
      <c r="B5" s="71" t="s">
        <v>112</v>
      </c>
      <c r="C5" s="71" t="s">
        <v>112</v>
      </c>
      <c r="D5" s="71" t="s">
        <v>122</v>
      </c>
      <c r="E5" s="71" t="s">
        <v>112</v>
      </c>
      <c r="F5" s="69" t="s">
        <v>112</v>
      </c>
      <c r="G5" s="69" t="s">
        <v>112</v>
      </c>
      <c r="H5" s="69" t="s">
        <v>112</v>
      </c>
      <c r="I5" s="69" t="s">
        <v>112</v>
      </c>
      <c r="J5" s="71" t="s">
        <v>112</v>
      </c>
      <c r="K5" s="69" t="s">
        <v>112</v>
      </c>
    </row>
    <row r="6" spans="1:11" ht="15" customHeight="1">
      <c r="A6" s="73" t="s">
        <v>112</v>
      </c>
      <c r="B6" s="71" t="s">
        <v>112</v>
      </c>
      <c r="C6" s="71" t="s">
        <v>112</v>
      </c>
      <c r="D6" s="71" t="s">
        <v>112</v>
      </c>
      <c r="E6" s="71" t="s">
        <v>112</v>
      </c>
      <c r="F6" s="69" t="s">
        <v>112</v>
      </c>
      <c r="G6" s="69" t="s">
        <v>112</v>
      </c>
      <c r="H6" s="69" t="s">
        <v>112</v>
      </c>
      <c r="I6" s="69" t="s">
        <v>112</v>
      </c>
      <c r="J6" s="71" t="s">
        <v>112</v>
      </c>
      <c r="K6" s="69" t="s">
        <v>112</v>
      </c>
    </row>
    <row r="7" spans="1:11" ht="15" customHeight="1">
      <c r="A7" s="73" t="s">
        <v>112</v>
      </c>
      <c r="B7" s="71" t="s">
        <v>112</v>
      </c>
      <c r="C7" s="71" t="s">
        <v>112</v>
      </c>
      <c r="D7" s="71" t="s">
        <v>112</v>
      </c>
      <c r="E7" s="71" t="s">
        <v>112</v>
      </c>
      <c r="F7" s="69" t="s">
        <v>112</v>
      </c>
      <c r="G7" s="69" t="s">
        <v>112</v>
      </c>
      <c r="H7" s="69" t="s">
        <v>112</v>
      </c>
      <c r="I7" s="69" t="s">
        <v>112</v>
      </c>
      <c r="J7" s="71" t="s">
        <v>112</v>
      </c>
      <c r="K7" s="69" t="s">
        <v>112</v>
      </c>
    </row>
    <row r="8" spans="1:11" ht="15" customHeight="1">
      <c r="A8" s="73" t="s">
        <v>123</v>
      </c>
      <c r="B8" s="71" t="s">
        <v>124</v>
      </c>
      <c r="C8" s="71" t="s">
        <v>125</v>
      </c>
      <c r="D8" s="23" t="s">
        <v>14</v>
      </c>
      <c r="E8" s="23" t="s">
        <v>33</v>
      </c>
      <c r="F8" s="23" t="s">
        <v>105</v>
      </c>
      <c r="G8" s="23" t="s">
        <v>44</v>
      </c>
      <c r="H8" s="23" t="s">
        <v>83</v>
      </c>
      <c r="I8" s="23" t="s">
        <v>38</v>
      </c>
      <c r="J8" s="23" t="s">
        <v>99</v>
      </c>
      <c r="K8" s="23" t="s">
        <v>55</v>
      </c>
    </row>
    <row r="9" spans="1:11" ht="15" customHeight="1">
      <c r="A9" s="73" t="s">
        <v>112</v>
      </c>
      <c r="B9" s="71" t="s">
        <v>112</v>
      </c>
      <c r="C9" s="71" t="s">
        <v>112</v>
      </c>
      <c r="D9" s="23" t="s">
        <v>126</v>
      </c>
      <c r="E9" s="51">
        <f>SUM(E10)</f>
        <v>12899538.22</v>
      </c>
      <c r="F9" s="51">
        <f>SUM(F10)</f>
        <v>12899481.68</v>
      </c>
      <c r="G9" s="51"/>
      <c r="H9" s="51"/>
      <c r="I9" s="51"/>
      <c r="J9" s="51"/>
      <c r="K9" s="51">
        <f>SUM(K10)</f>
        <v>56.54</v>
      </c>
    </row>
    <row r="10" spans="1:11" ht="15" customHeight="1">
      <c r="A10" s="77">
        <v>201</v>
      </c>
      <c r="B10" s="78"/>
      <c r="C10" s="79"/>
      <c r="D10" s="12" t="s">
        <v>385</v>
      </c>
      <c r="E10" s="51">
        <v>12899538.22</v>
      </c>
      <c r="F10" s="51">
        <v>12899481.68</v>
      </c>
      <c r="G10" s="9"/>
      <c r="H10" s="15"/>
      <c r="I10" s="15"/>
      <c r="J10" s="15"/>
      <c r="K10" s="15">
        <v>56.54</v>
      </c>
    </row>
    <row r="11" spans="1:11" ht="15" customHeight="1">
      <c r="A11" s="77">
        <v>20101</v>
      </c>
      <c r="B11" s="78"/>
      <c r="C11" s="79"/>
      <c r="D11" s="12" t="s">
        <v>386</v>
      </c>
      <c r="E11" s="51">
        <v>12899538.22</v>
      </c>
      <c r="F11" s="51">
        <v>12899481.68</v>
      </c>
      <c r="G11" s="9"/>
      <c r="H11" s="15"/>
      <c r="I11" s="15"/>
      <c r="J11" s="15"/>
      <c r="K11" s="15">
        <v>56.54</v>
      </c>
    </row>
    <row r="12" spans="1:11" ht="15" customHeight="1">
      <c r="A12" s="77">
        <v>2010101</v>
      </c>
      <c r="B12" s="78"/>
      <c r="C12" s="79"/>
      <c r="D12" s="12" t="s">
        <v>387</v>
      </c>
      <c r="E12" s="51">
        <v>10610365.95</v>
      </c>
      <c r="F12" s="51">
        <v>10610309.41</v>
      </c>
      <c r="G12" s="9"/>
      <c r="H12" s="15"/>
      <c r="I12" s="15"/>
      <c r="J12" s="15"/>
      <c r="K12" s="15">
        <v>56.54</v>
      </c>
    </row>
    <row r="13" spans="1:11" ht="15" customHeight="1">
      <c r="A13" s="77">
        <v>2010102</v>
      </c>
      <c r="B13" s="78"/>
      <c r="C13" s="79"/>
      <c r="D13" s="12" t="s">
        <v>388</v>
      </c>
      <c r="E13" s="51">
        <v>1066469.27</v>
      </c>
      <c r="F13" s="51">
        <v>1066469.27</v>
      </c>
      <c r="G13" s="9"/>
      <c r="H13" s="15"/>
      <c r="I13" s="15"/>
      <c r="J13" s="15"/>
      <c r="K13" s="15"/>
    </row>
    <row r="14" spans="1:11" ht="15" customHeight="1">
      <c r="A14" s="77">
        <v>2010104</v>
      </c>
      <c r="B14" s="78"/>
      <c r="C14" s="79"/>
      <c r="D14" s="12" t="s">
        <v>389</v>
      </c>
      <c r="E14" s="51">
        <v>1216903</v>
      </c>
      <c r="F14" s="51">
        <v>1216903</v>
      </c>
      <c r="G14" s="9"/>
      <c r="H14" s="15"/>
      <c r="I14" s="15"/>
      <c r="J14" s="15"/>
      <c r="K14" s="15"/>
    </row>
    <row r="15" spans="1:11" ht="15" customHeight="1" thickBot="1">
      <c r="A15" s="74">
        <v>2010108</v>
      </c>
      <c r="B15" s="75"/>
      <c r="C15" s="76"/>
      <c r="D15" s="25" t="s">
        <v>390</v>
      </c>
      <c r="E15" s="54">
        <v>5800</v>
      </c>
      <c r="F15" s="54">
        <v>5800</v>
      </c>
      <c r="G15" s="19"/>
      <c r="H15" s="26"/>
      <c r="I15" s="26"/>
      <c r="J15" s="26"/>
      <c r="K15" s="26"/>
    </row>
  </sheetData>
  <sheetProtection/>
  <mergeCells count="19">
    <mergeCell ref="A15:C15"/>
    <mergeCell ref="A11:C11"/>
    <mergeCell ref="A12:C12"/>
    <mergeCell ref="A13:C13"/>
    <mergeCell ref="A14:C14"/>
    <mergeCell ref="A8:A9"/>
    <mergeCell ref="B8:B9"/>
    <mergeCell ref="C8:C9"/>
    <mergeCell ref="A10:C10"/>
    <mergeCell ref="H4:H7"/>
    <mergeCell ref="I4:I7"/>
    <mergeCell ref="J4:J7"/>
    <mergeCell ref="K4:K7"/>
    <mergeCell ref="A4:D4"/>
    <mergeCell ref="E4:E7"/>
    <mergeCell ref="F4:F7"/>
    <mergeCell ref="G4:G7"/>
    <mergeCell ref="A5:C7"/>
    <mergeCell ref="D5:D7"/>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5"/>
  <sheetViews>
    <sheetView zoomScalePageLayoutView="0" workbookViewId="0" topLeftCell="A1">
      <selection activeCell="M11" sqref="M11"/>
    </sheetView>
  </sheetViews>
  <sheetFormatPr defaultColWidth="9.140625" defaultRowHeight="12.75"/>
  <cols>
    <col min="1" max="1" width="4.00390625" style="0" customWidth="1"/>
    <col min="2" max="2" width="3.8515625" style="0" customWidth="1"/>
    <col min="3" max="3" width="4.421875" style="0" customWidth="1"/>
    <col min="4" max="10" width="16.140625" style="0" customWidth="1"/>
    <col min="11" max="11" width="9.7109375" style="0" customWidth="1"/>
  </cols>
  <sheetData>
    <row r="1" ht="27">
      <c r="F1" s="4" t="s">
        <v>128</v>
      </c>
    </row>
    <row r="2" ht="12.75">
      <c r="J2" s="2" t="s">
        <v>129</v>
      </c>
    </row>
    <row r="3" spans="1:10" ht="12.75">
      <c r="A3" s="3" t="s">
        <v>4</v>
      </c>
      <c r="F3" s="1" t="s">
        <v>147</v>
      </c>
      <c r="J3" s="2" t="s">
        <v>391</v>
      </c>
    </row>
    <row r="4" spans="1:10" ht="15" customHeight="1">
      <c r="A4" s="72" t="s">
        <v>92</v>
      </c>
      <c r="B4" s="70" t="s">
        <v>112</v>
      </c>
      <c r="C4" s="70" t="s">
        <v>112</v>
      </c>
      <c r="D4" s="70" t="s">
        <v>112</v>
      </c>
      <c r="E4" s="70" t="s">
        <v>47</v>
      </c>
      <c r="F4" s="66" t="s">
        <v>130</v>
      </c>
      <c r="G4" s="66" t="s">
        <v>131</v>
      </c>
      <c r="H4" s="66" t="s">
        <v>132</v>
      </c>
      <c r="I4" s="66" t="s">
        <v>133</v>
      </c>
      <c r="J4" s="70" t="s">
        <v>134</v>
      </c>
    </row>
    <row r="5" spans="1:10" ht="15" customHeight="1">
      <c r="A5" s="73" t="s">
        <v>121</v>
      </c>
      <c r="B5" s="71" t="s">
        <v>112</v>
      </c>
      <c r="C5" s="71" t="s">
        <v>112</v>
      </c>
      <c r="D5" s="71" t="s">
        <v>122</v>
      </c>
      <c r="E5" s="71" t="s">
        <v>112</v>
      </c>
      <c r="F5" s="69" t="s">
        <v>112</v>
      </c>
      <c r="G5" s="69" t="s">
        <v>112</v>
      </c>
      <c r="H5" s="69" t="s">
        <v>112</v>
      </c>
      <c r="I5" s="69" t="s">
        <v>112</v>
      </c>
      <c r="J5" s="71" t="s">
        <v>112</v>
      </c>
    </row>
    <row r="6" spans="1:10" ht="15" customHeight="1">
      <c r="A6" s="73" t="s">
        <v>112</v>
      </c>
      <c r="B6" s="71" t="s">
        <v>112</v>
      </c>
      <c r="C6" s="71" t="s">
        <v>112</v>
      </c>
      <c r="D6" s="71" t="s">
        <v>112</v>
      </c>
      <c r="E6" s="71" t="s">
        <v>112</v>
      </c>
      <c r="F6" s="69" t="s">
        <v>112</v>
      </c>
      <c r="G6" s="69" t="s">
        <v>112</v>
      </c>
      <c r="H6" s="69" t="s">
        <v>112</v>
      </c>
      <c r="I6" s="69" t="s">
        <v>112</v>
      </c>
      <c r="J6" s="71" t="s">
        <v>112</v>
      </c>
    </row>
    <row r="7" spans="1:10" ht="15" customHeight="1">
      <c r="A7" s="73" t="s">
        <v>112</v>
      </c>
      <c r="B7" s="71" t="s">
        <v>112</v>
      </c>
      <c r="C7" s="71" t="s">
        <v>112</v>
      </c>
      <c r="D7" s="71" t="s">
        <v>112</v>
      </c>
      <c r="E7" s="71" t="s">
        <v>112</v>
      </c>
      <c r="F7" s="69" t="s">
        <v>112</v>
      </c>
      <c r="G7" s="69" t="s">
        <v>112</v>
      </c>
      <c r="H7" s="69" t="s">
        <v>112</v>
      </c>
      <c r="I7" s="69" t="s">
        <v>112</v>
      </c>
      <c r="J7" s="71" t="s">
        <v>112</v>
      </c>
    </row>
    <row r="8" spans="1:10" ht="15" customHeight="1">
      <c r="A8" s="73" t="s">
        <v>123</v>
      </c>
      <c r="B8" s="71" t="s">
        <v>124</v>
      </c>
      <c r="C8" s="71" t="s">
        <v>125</v>
      </c>
      <c r="D8" s="23" t="s">
        <v>14</v>
      </c>
      <c r="E8" s="23" t="s">
        <v>33</v>
      </c>
      <c r="F8" s="23" t="s">
        <v>105</v>
      </c>
      <c r="G8" s="23" t="s">
        <v>44</v>
      </c>
      <c r="H8" s="23" t="s">
        <v>83</v>
      </c>
      <c r="I8" s="23" t="s">
        <v>38</v>
      </c>
      <c r="J8" s="23" t="s">
        <v>99</v>
      </c>
    </row>
    <row r="9" spans="1:10" ht="15" customHeight="1">
      <c r="A9" s="73" t="s">
        <v>112</v>
      </c>
      <c r="B9" s="71" t="s">
        <v>112</v>
      </c>
      <c r="C9" s="71" t="s">
        <v>112</v>
      </c>
      <c r="D9" s="23" t="s">
        <v>126</v>
      </c>
      <c r="E9" s="51">
        <v>12900386.12</v>
      </c>
      <c r="F9" s="51">
        <v>10642236.22</v>
      </c>
      <c r="G9" s="51">
        <v>2258149.9</v>
      </c>
      <c r="H9" s="9"/>
      <c r="I9" s="9" t="s">
        <v>112</v>
      </c>
      <c r="J9" s="9" t="s">
        <v>112</v>
      </c>
    </row>
    <row r="10" spans="1:10" ht="15" customHeight="1">
      <c r="A10" s="77">
        <v>201</v>
      </c>
      <c r="B10" s="78"/>
      <c r="C10" s="79"/>
      <c r="D10" s="12" t="s">
        <v>385</v>
      </c>
      <c r="E10" s="51">
        <v>12900386.12</v>
      </c>
      <c r="F10" s="51">
        <v>10642236.22</v>
      </c>
      <c r="G10" s="51">
        <v>2258149.9</v>
      </c>
      <c r="H10" s="9" t="s">
        <v>112</v>
      </c>
      <c r="I10" s="9" t="s">
        <v>112</v>
      </c>
      <c r="J10" s="9" t="s">
        <v>112</v>
      </c>
    </row>
    <row r="11" spans="1:10" ht="15" customHeight="1">
      <c r="A11" s="77">
        <v>20101</v>
      </c>
      <c r="B11" s="78"/>
      <c r="C11" s="79"/>
      <c r="D11" s="12" t="s">
        <v>386</v>
      </c>
      <c r="E11" s="51">
        <v>12900386.12</v>
      </c>
      <c r="F11" s="51">
        <v>10642236.22</v>
      </c>
      <c r="G11" s="51">
        <v>2258149.9</v>
      </c>
      <c r="H11" s="9" t="s">
        <v>112</v>
      </c>
      <c r="I11" s="9" t="s">
        <v>112</v>
      </c>
      <c r="J11" s="9" t="s">
        <v>112</v>
      </c>
    </row>
    <row r="12" spans="1:10" ht="15" customHeight="1">
      <c r="A12" s="77">
        <v>2010101</v>
      </c>
      <c r="B12" s="78"/>
      <c r="C12" s="79"/>
      <c r="D12" s="12" t="s">
        <v>387</v>
      </c>
      <c r="E12" s="51">
        <v>10611213.85</v>
      </c>
      <c r="F12" s="51">
        <v>10611213.85</v>
      </c>
      <c r="G12" s="9"/>
      <c r="H12" s="9" t="s">
        <v>112</v>
      </c>
      <c r="I12" s="9" t="s">
        <v>112</v>
      </c>
      <c r="J12" s="9" t="s">
        <v>112</v>
      </c>
    </row>
    <row r="13" spans="1:10" ht="15" customHeight="1">
      <c r="A13" s="77">
        <v>2010102</v>
      </c>
      <c r="B13" s="78"/>
      <c r="C13" s="79"/>
      <c r="D13" s="12" t="s">
        <v>388</v>
      </c>
      <c r="E13" s="51">
        <v>1066469.27</v>
      </c>
      <c r="F13" s="9"/>
      <c r="G13" s="51">
        <v>1066469.27</v>
      </c>
      <c r="H13" s="9" t="s">
        <v>112</v>
      </c>
      <c r="I13" s="9" t="s">
        <v>112</v>
      </c>
      <c r="J13" s="9" t="s">
        <v>112</v>
      </c>
    </row>
    <row r="14" spans="1:10" ht="15" customHeight="1">
      <c r="A14" s="77">
        <v>2010104</v>
      </c>
      <c r="B14" s="78"/>
      <c r="C14" s="79"/>
      <c r="D14" s="12" t="s">
        <v>389</v>
      </c>
      <c r="E14" s="51">
        <v>1216903</v>
      </c>
      <c r="F14" s="51">
        <v>31022.37</v>
      </c>
      <c r="G14" s="51">
        <v>1185880.63</v>
      </c>
      <c r="H14" s="9" t="s">
        <v>112</v>
      </c>
      <c r="I14" s="9" t="s">
        <v>112</v>
      </c>
      <c r="J14" s="9" t="s">
        <v>112</v>
      </c>
    </row>
    <row r="15" spans="1:10" ht="15" customHeight="1">
      <c r="A15" s="74">
        <v>2010108</v>
      </c>
      <c r="B15" s="75"/>
      <c r="C15" s="76"/>
      <c r="D15" s="25" t="s">
        <v>390</v>
      </c>
      <c r="E15" s="54">
        <v>5800</v>
      </c>
      <c r="F15" s="19"/>
      <c r="G15" s="54">
        <v>5800</v>
      </c>
      <c r="H15" s="19" t="s">
        <v>112</v>
      </c>
      <c r="I15" s="19" t="s">
        <v>112</v>
      </c>
      <c r="J15" s="19" t="s">
        <v>112</v>
      </c>
    </row>
  </sheetData>
  <sheetProtection/>
  <mergeCells count="18">
    <mergeCell ref="A15:C15"/>
    <mergeCell ref="A11:C11"/>
    <mergeCell ref="A12:C12"/>
    <mergeCell ref="A13:C13"/>
    <mergeCell ref="A14:C14"/>
    <mergeCell ref="A8:A9"/>
    <mergeCell ref="B8:B9"/>
    <mergeCell ref="C8:C9"/>
    <mergeCell ref="A10:C10"/>
    <mergeCell ref="H4:H7"/>
    <mergeCell ref="I4:I7"/>
    <mergeCell ref="J4:J7"/>
    <mergeCell ref="A5:C7"/>
    <mergeCell ref="D5:D7"/>
    <mergeCell ref="A4:D4"/>
    <mergeCell ref="E4:E7"/>
    <mergeCell ref="F4:F7"/>
    <mergeCell ref="G4:G7"/>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6"/>
  <sheetViews>
    <sheetView zoomScalePageLayoutView="0" workbookViewId="0" topLeftCell="A25">
      <selection activeCell="F31" sqref="F31"/>
    </sheetView>
  </sheetViews>
  <sheetFormatPr defaultColWidth="9.140625" defaultRowHeight="12.75"/>
  <cols>
    <col min="1" max="1" width="29.7109375" style="0" customWidth="1"/>
    <col min="2" max="2" width="5.421875" style="0" customWidth="1"/>
    <col min="3" max="3" width="12.57421875" style="0" customWidth="1"/>
    <col min="4" max="4" width="31.140625" style="0" customWidth="1"/>
    <col min="5" max="5" width="5.421875" style="0" customWidth="1"/>
    <col min="6" max="8" width="14.7109375" style="0" customWidth="1"/>
    <col min="9" max="9" width="9.7109375" style="0" customWidth="1"/>
  </cols>
  <sheetData>
    <row r="1" ht="27">
      <c r="D1" s="4" t="s">
        <v>135</v>
      </c>
    </row>
    <row r="2" spans="1:8" ht="15">
      <c r="A2" s="27" t="s">
        <v>4</v>
      </c>
      <c r="D2" s="33" t="s">
        <v>147</v>
      </c>
      <c r="H2" s="28" t="s">
        <v>392</v>
      </c>
    </row>
    <row r="3" spans="1:8" ht="18.75" customHeight="1">
      <c r="A3" s="65" t="s">
        <v>91</v>
      </c>
      <c r="B3" s="66" t="s">
        <v>112</v>
      </c>
      <c r="C3" s="66" t="s">
        <v>112</v>
      </c>
      <c r="D3" s="66" t="s">
        <v>7</v>
      </c>
      <c r="E3" s="66" t="s">
        <v>112</v>
      </c>
      <c r="F3" s="66" t="s">
        <v>112</v>
      </c>
      <c r="G3" s="66" t="s">
        <v>112</v>
      </c>
      <c r="H3" s="66" t="s">
        <v>112</v>
      </c>
    </row>
    <row r="4" spans="1:8" ht="19.5" customHeight="1">
      <c r="A4" s="80" t="s">
        <v>92</v>
      </c>
      <c r="B4" s="69" t="s">
        <v>48</v>
      </c>
      <c r="C4" s="69" t="s">
        <v>50</v>
      </c>
      <c r="D4" s="69" t="s">
        <v>90</v>
      </c>
      <c r="E4" s="69" t="s">
        <v>48</v>
      </c>
      <c r="F4" s="69" t="s">
        <v>50</v>
      </c>
      <c r="G4" s="69" t="s">
        <v>136</v>
      </c>
      <c r="H4" s="69" t="s">
        <v>137</v>
      </c>
    </row>
    <row r="5" spans="1:8" ht="28.5" customHeight="1">
      <c r="A5" s="80" t="s">
        <v>112</v>
      </c>
      <c r="B5" s="69" t="s">
        <v>112</v>
      </c>
      <c r="C5" s="69" t="s">
        <v>112</v>
      </c>
      <c r="D5" s="69" t="s">
        <v>112</v>
      </c>
      <c r="E5" s="69" t="s">
        <v>112</v>
      </c>
      <c r="F5" s="23" t="s">
        <v>126</v>
      </c>
      <c r="G5" s="23" t="s">
        <v>136</v>
      </c>
      <c r="H5" s="29" t="s">
        <v>137</v>
      </c>
    </row>
    <row r="6" spans="1:8" ht="15" customHeight="1">
      <c r="A6" s="5" t="s">
        <v>14</v>
      </c>
      <c r="B6" s="6" t="s">
        <v>112</v>
      </c>
      <c r="C6" s="6" t="s">
        <v>33</v>
      </c>
      <c r="D6" s="6" t="s">
        <v>14</v>
      </c>
      <c r="E6" s="6" t="s">
        <v>112</v>
      </c>
      <c r="F6" s="6" t="s">
        <v>105</v>
      </c>
      <c r="G6" s="6" t="s">
        <v>44</v>
      </c>
      <c r="H6" s="7" t="s">
        <v>83</v>
      </c>
    </row>
    <row r="7" spans="1:8" ht="15" customHeight="1">
      <c r="A7" s="8" t="s">
        <v>138</v>
      </c>
      <c r="B7" s="6" t="s">
        <v>33</v>
      </c>
      <c r="C7" s="51">
        <v>12899481.68</v>
      </c>
      <c r="D7" s="10" t="s">
        <v>41</v>
      </c>
      <c r="E7" s="6" t="s">
        <v>3</v>
      </c>
      <c r="F7" s="51">
        <v>12899481.68</v>
      </c>
      <c r="G7" s="51">
        <v>12899481.68</v>
      </c>
      <c r="H7" s="11" t="s">
        <v>112</v>
      </c>
    </row>
    <row r="8" spans="1:8" ht="15" customHeight="1">
      <c r="A8" s="8" t="s">
        <v>139</v>
      </c>
      <c r="B8" s="6" t="s">
        <v>105</v>
      </c>
      <c r="C8" s="9" t="s">
        <v>112</v>
      </c>
      <c r="D8" s="10" t="s">
        <v>10</v>
      </c>
      <c r="E8" s="6" t="s">
        <v>75</v>
      </c>
      <c r="F8" s="9" t="s">
        <v>112</v>
      </c>
      <c r="G8" s="9" t="s">
        <v>112</v>
      </c>
      <c r="H8" s="11" t="s">
        <v>112</v>
      </c>
    </row>
    <row r="9" spans="1:8" ht="15" customHeight="1">
      <c r="A9" s="8" t="s">
        <v>112</v>
      </c>
      <c r="B9" s="6" t="s">
        <v>44</v>
      </c>
      <c r="C9" s="9" t="s">
        <v>112</v>
      </c>
      <c r="D9" s="10" t="s">
        <v>104</v>
      </c>
      <c r="E9" s="6" t="s">
        <v>17</v>
      </c>
      <c r="F9" s="9" t="s">
        <v>112</v>
      </c>
      <c r="G9" s="9" t="s">
        <v>112</v>
      </c>
      <c r="H9" s="11" t="s">
        <v>112</v>
      </c>
    </row>
    <row r="10" spans="1:8" ht="15" customHeight="1">
      <c r="A10" s="8" t="s">
        <v>112</v>
      </c>
      <c r="B10" s="6" t="s">
        <v>83</v>
      </c>
      <c r="C10" s="9" t="s">
        <v>112</v>
      </c>
      <c r="D10" s="10" t="s">
        <v>97</v>
      </c>
      <c r="E10" s="6" t="s">
        <v>59</v>
      </c>
      <c r="F10" s="9" t="s">
        <v>112</v>
      </c>
      <c r="G10" s="9" t="s">
        <v>112</v>
      </c>
      <c r="H10" s="11" t="s">
        <v>112</v>
      </c>
    </row>
    <row r="11" spans="1:8" ht="15" customHeight="1">
      <c r="A11" s="8" t="s">
        <v>112</v>
      </c>
      <c r="B11" s="6" t="s">
        <v>38</v>
      </c>
      <c r="C11" s="9" t="s">
        <v>112</v>
      </c>
      <c r="D11" s="10" t="s">
        <v>31</v>
      </c>
      <c r="E11" s="6" t="s">
        <v>6</v>
      </c>
      <c r="F11" s="9" t="s">
        <v>112</v>
      </c>
      <c r="G11" s="9" t="s">
        <v>112</v>
      </c>
      <c r="H11" s="11" t="s">
        <v>112</v>
      </c>
    </row>
    <row r="12" spans="1:8" ht="15" customHeight="1">
      <c r="A12" s="8" t="s">
        <v>112</v>
      </c>
      <c r="B12" s="6" t="s">
        <v>99</v>
      </c>
      <c r="C12" s="9" t="s">
        <v>112</v>
      </c>
      <c r="D12" s="10" t="s">
        <v>81</v>
      </c>
      <c r="E12" s="6" t="s">
        <v>73</v>
      </c>
      <c r="F12" s="9" t="s">
        <v>112</v>
      </c>
      <c r="G12" s="9" t="s">
        <v>112</v>
      </c>
      <c r="H12" s="11" t="s">
        <v>112</v>
      </c>
    </row>
    <row r="13" spans="1:8" ht="15" customHeight="1">
      <c r="A13" s="8" t="s">
        <v>112</v>
      </c>
      <c r="B13" s="6" t="s">
        <v>55</v>
      </c>
      <c r="C13" s="9" t="s">
        <v>112</v>
      </c>
      <c r="D13" s="10" t="s">
        <v>8</v>
      </c>
      <c r="E13" s="6" t="s">
        <v>29</v>
      </c>
      <c r="F13" s="9" t="s">
        <v>112</v>
      </c>
      <c r="G13" s="9" t="s">
        <v>112</v>
      </c>
      <c r="H13" s="11" t="s">
        <v>112</v>
      </c>
    </row>
    <row r="14" spans="1:8" ht="15" customHeight="1">
      <c r="A14" s="14" t="s">
        <v>112</v>
      </c>
      <c r="B14" s="6" t="s">
        <v>100</v>
      </c>
      <c r="C14" s="9" t="s">
        <v>112</v>
      </c>
      <c r="D14" s="10" t="s">
        <v>11</v>
      </c>
      <c r="E14" s="6" t="s">
        <v>74</v>
      </c>
      <c r="F14" s="9" t="s">
        <v>112</v>
      </c>
      <c r="G14" s="9" t="s">
        <v>112</v>
      </c>
      <c r="H14" s="11" t="s">
        <v>112</v>
      </c>
    </row>
    <row r="15" spans="1:8" ht="15" customHeight="1">
      <c r="A15" s="8" t="s">
        <v>112</v>
      </c>
      <c r="B15" s="6" t="s">
        <v>54</v>
      </c>
      <c r="C15" s="9" t="s">
        <v>112</v>
      </c>
      <c r="D15" s="10" t="s">
        <v>95</v>
      </c>
      <c r="E15" s="6" t="s">
        <v>27</v>
      </c>
      <c r="F15" s="9" t="s">
        <v>112</v>
      </c>
      <c r="G15" s="9" t="s">
        <v>112</v>
      </c>
      <c r="H15" s="11" t="s">
        <v>112</v>
      </c>
    </row>
    <row r="16" spans="1:8" ht="15" customHeight="1">
      <c r="A16" s="8" t="s">
        <v>112</v>
      </c>
      <c r="B16" s="6" t="s">
        <v>13</v>
      </c>
      <c r="C16" s="9" t="s">
        <v>112</v>
      </c>
      <c r="D16" s="10" t="s">
        <v>70</v>
      </c>
      <c r="E16" s="6" t="s">
        <v>42</v>
      </c>
      <c r="F16" s="9" t="s">
        <v>112</v>
      </c>
      <c r="G16" s="9" t="s">
        <v>112</v>
      </c>
      <c r="H16" s="11" t="s">
        <v>112</v>
      </c>
    </row>
    <row r="17" spans="1:8" ht="15" customHeight="1">
      <c r="A17" s="8" t="s">
        <v>112</v>
      </c>
      <c r="B17" s="6" t="s">
        <v>60</v>
      </c>
      <c r="C17" s="9" t="s">
        <v>112</v>
      </c>
      <c r="D17" s="10" t="s">
        <v>63</v>
      </c>
      <c r="E17" s="6" t="s">
        <v>87</v>
      </c>
      <c r="F17" s="9" t="s">
        <v>112</v>
      </c>
      <c r="G17" s="9" t="s">
        <v>112</v>
      </c>
      <c r="H17" s="11" t="s">
        <v>112</v>
      </c>
    </row>
    <row r="18" spans="1:8" ht="15" customHeight="1">
      <c r="A18" s="8" t="s">
        <v>112</v>
      </c>
      <c r="B18" s="6" t="s">
        <v>23</v>
      </c>
      <c r="C18" s="9" t="s">
        <v>112</v>
      </c>
      <c r="D18" s="10" t="s">
        <v>110</v>
      </c>
      <c r="E18" s="6" t="s">
        <v>52</v>
      </c>
      <c r="F18" s="9" t="s">
        <v>112</v>
      </c>
      <c r="G18" s="9" t="s">
        <v>112</v>
      </c>
      <c r="H18" s="11" t="s">
        <v>112</v>
      </c>
    </row>
    <row r="19" spans="1:8" ht="15" customHeight="1">
      <c r="A19" s="8" t="s">
        <v>112</v>
      </c>
      <c r="B19" s="6" t="s">
        <v>72</v>
      </c>
      <c r="C19" s="9" t="s">
        <v>112</v>
      </c>
      <c r="D19" s="10" t="s">
        <v>57</v>
      </c>
      <c r="E19" s="6" t="s">
        <v>94</v>
      </c>
      <c r="F19" s="9" t="s">
        <v>112</v>
      </c>
      <c r="G19" s="9" t="s">
        <v>112</v>
      </c>
      <c r="H19" s="11" t="s">
        <v>112</v>
      </c>
    </row>
    <row r="20" spans="1:8" ht="15" customHeight="1">
      <c r="A20" s="8" t="s">
        <v>112</v>
      </c>
      <c r="B20" s="6" t="s">
        <v>1</v>
      </c>
      <c r="C20" s="9" t="s">
        <v>112</v>
      </c>
      <c r="D20" s="10" t="s">
        <v>86</v>
      </c>
      <c r="E20" s="6" t="s">
        <v>30</v>
      </c>
      <c r="F20" s="9" t="s">
        <v>112</v>
      </c>
      <c r="G20" s="9" t="s">
        <v>112</v>
      </c>
      <c r="H20" s="11" t="s">
        <v>112</v>
      </c>
    </row>
    <row r="21" spans="1:8" ht="15" customHeight="1">
      <c r="A21" s="8" t="s">
        <v>112</v>
      </c>
      <c r="B21" s="6" t="s">
        <v>65</v>
      </c>
      <c r="C21" s="9" t="s">
        <v>112</v>
      </c>
      <c r="D21" s="10" t="s">
        <v>15</v>
      </c>
      <c r="E21" s="6" t="s">
        <v>89</v>
      </c>
      <c r="F21" s="9" t="s">
        <v>112</v>
      </c>
      <c r="G21" s="9" t="s">
        <v>112</v>
      </c>
      <c r="H21" s="11" t="s">
        <v>112</v>
      </c>
    </row>
    <row r="22" spans="1:8" ht="15" customHeight="1">
      <c r="A22" s="8" t="s">
        <v>112</v>
      </c>
      <c r="B22" s="6" t="s">
        <v>19</v>
      </c>
      <c r="C22" s="9" t="s">
        <v>112</v>
      </c>
      <c r="D22" s="10" t="s">
        <v>67</v>
      </c>
      <c r="E22" s="6" t="s">
        <v>49</v>
      </c>
      <c r="F22" s="9" t="s">
        <v>112</v>
      </c>
      <c r="G22" s="9" t="s">
        <v>112</v>
      </c>
      <c r="H22" s="11" t="s">
        <v>112</v>
      </c>
    </row>
    <row r="23" spans="1:8" ht="15" customHeight="1">
      <c r="A23" s="8" t="s">
        <v>112</v>
      </c>
      <c r="B23" s="6" t="s">
        <v>79</v>
      </c>
      <c r="C23" s="9" t="s">
        <v>112</v>
      </c>
      <c r="D23" s="10" t="s">
        <v>35</v>
      </c>
      <c r="E23" s="6" t="s">
        <v>108</v>
      </c>
      <c r="F23" s="9" t="s">
        <v>112</v>
      </c>
      <c r="G23" s="9" t="s">
        <v>112</v>
      </c>
      <c r="H23" s="11" t="s">
        <v>112</v>
      </c>
    </row>
    <row r="24" spans="1:8" ht="15" customHeight="1">
      <c r="A24" s="8" t="s">
        <v>112</v>
      </c>
      <c r="B24" s="6" t="s">
        <v>20</v>
      </c>
      <c r="C24" s="9" t="s">
        <v>112</v>
      </c>
      <c r="D24" s="10" t="s">
        <v>16</v>
      </c>
      <c r="E24" s="6" t="s">
        <v>46</v>
      </c>
      <c r="F24" s="9" t="s">
        <v>112</v>
      </c>
      <c r="G24" s="9" t="s">
        <v>112</v>
      </c>
      <c r="H24" s="11" t="s">
        <v>112</v>
      </c>
    </row>
    <row r="25" spans="1:8" ht="15" customHeight="1">
      <c r="A25" s="8" t="s">
        <v>112</v>
      </c>
      <c r="B25" s="6" t="s">
        <v>77</v>
      </c>
      <c r="C25" s="9" t="s">
        <v>112</v>
      </c>
      <c r="D25" s="10" t="s">
        <v>36</v>
      </c>
      <c r="E25" s="6" t="s">
        <v>111</v>
      </c>
      <c r="F25" s="9" t="s">
        <v>112</v>
      </c>
      <c r="G25" s="9" t="s">
        <v>112</v>
      </c>
      <c r="H25" s="11" t="s">
        <v>112</v>
      </c>
    </row>
    <row r="26" spans="1:8" ht="15" customHeight="1">
      <c r="A26" s="8" t="s">
        <v>112</v>
      </c>
      <c r="B26" s="6" t="s">
        <v>93</v>
      </c>
      <c r="C26" s="9" t="s">
        <v>112</v>
      </c>
      <c r="D26" s="10" t="s">
        <v>96</v>
      </c>
      <c r="E26" s="6" t="s">
        <v>9</v>
      </c>
      <c r="F26" s="9" t="s">
        <v>112</v>
      </c>
      <c r="G26" s="9" t="s">
        <v>112</v>
      </c>
      <c r="H26" s="11" t="s">
        <v>112</v>
      </c>
    </row>
    <row r="27" spans="1:8" ht="11.25" customHeight="1">
      <c r="A27" s="8" t="s">
        <v>112</v>
      </c>
      <c r="B27" s="6" t="s">
        <v>34</v>
      </c>
      <c r="C27" s="9" t="s">
        <v>112</v>
      </c>
      <c r="D27" s="10" t="s">
        <v>103</v>
      </c>
      <c r="E27" s="6" t="s">
        <v>62</v>
      </c>
      <c r="F27" s="9" t="s">
        <v>112</v>
      </c>
      <c r="G27" s="9" t="s">
        <v>112</v>
      </c>
      <c r="H27" s="11" t="s">
        <v>112</v>
      </c>
    </row>
    <row r="28" spans="1:8" ht="15" customHeight="1">
      <c r="A28" s="8" t="s">
        <v>112</v>
      </c>
      <c r="B28" s="6" t="s">
        <v>102</v>
      </c>
      <c r="C28" s="9" t="s">
        <v>112</v>
      </c>
      <c r="D28" s="10" t="s">
        <v>28</v>
      </c>
      <c r="E28" s="6" t="s">
        <v>26</v>
      </c>
      <c r="F28" s="9" t="s">
        <v>112</v>
      </c>
      <c r="G28" s="9" t="s">
        <v>112</v>
      </c>
      <c r="H28" s="11" t="s">
        <v>112</v>
      </c>
    </row>
    <row r="29" spans="1:8" ht="9" customHeight="1">
      <c r="A29" s="8" t="s">
        <v>112</v>
      </c>
      <c r="B29" s="6" t="s">
        <v>45</v>
      </c>
      <c r="C29" s="9" t="s">
        <v>112</v>
      </c>
      <c r="D29" s="10" t="s">
        <v>112</v>
      </c>
      <c r="E29" s="6" t="s">
        <v>71</v>
      </c>
      <c r="F29" s="9" t="s">
        <v>112</v>
      </c>
      <c r="G29" s="9" t="s">
        <v>112</v>
      </c>
      <c r="H29" s="11" t="s">
        <v>112</v>
      </c>
    </row>
    <row r="30" spans="1:8" ht="15" customHeight="1">
      <c r="A30" s="16" t="s">
        <v>109</v>
      </c>
      <c r="B30" s="6" t="s">
        <v>82</v>
      </c>
      <c r="C30" s="51">
        <v>12899481.68</v>
      </c>
      <c r="D30" s="21" t="s">
        <v>47</v>
      </c>
      <c r="E30" s="6" t="s">
        <v>0</v>
      </c>
      <c r="F30" s="51">
        <v>12899481.68</v>
      </c>
      <c r="G30" s="51">
        <v>12899481.68</v>
      </c>
      <c r="H30" s="11" t="s">
        <v>112</v>
      </c>
    </row>
    <row r="31" spans="1:8" ht="15" customHeight="1">
      <c r="A31" s="30" t="s">
        <v>112</v>
      </c>
      <c r="B31" s="6" t="s">
        <v>40</v>
      </c>
      <c r="C31" s="9" t="s">
        <v>112</v>
      </c>
      <c r="D31" s="31" t="s">
        <v>112</v>
      </c>
      <c r="E31" s="6" t="s">
        <v>66</v>
      </c>
      <c r="F31" s="9" t="s">
        <v>112</v>
      </c>
      <c r="G31" s="9" t="s">
        <v>112</v>
      </c>
      <c r="H31" s="11" t="s">
        <v>112</v>
      </c>
    </row>
    <row r="32" spans="1:8" ht="15" customHeight="1">
      <c r="A32" s="8" t="s">
        <v>140</v>
      </c>
      <c r="B32" s="6" t="s">
        <v>98</v>
      </c>
      <c r="C32" s="9" t="s">
        <v>112</v>
      </c>
      <c r="D32" s="10" t="s">
        <v>141</v>
      </c>
      <c r="E32" s="6" t="s">
        <v>21</v>
      </c>
      <c r="F32" s="9" t="s">
        <v>112</v>
      </c>
      <c r="G32" s="9" t="s">
        <v>112</v>
      </c>
      <c r="H32" s="11" t="s">
        <v>112</v>
      </c>
    </row>
    <row r="33" spans="1:8" ht="15" customHeight="1">
      <c r="A33" s="8" t="s">
        <v>138</v>
      </c>
      <c r="B33" s="6" t="s">
        <v>56</v>
      </c>
      <c r="C33" s="9" t="s">
        <v>112</v>
      </c>
      <c r="D33" s="10" t="s">
        <v>142</v>
      </c>
      <c r="E33" s="6" t="s">
        <v>76</v>
      </c>
      <c r="F33" s="9" t="s">
        <v>112</v>
      </c>
      <c r="G33" s="9" t="s">
        <v>112</v>
      </c>
      <c r="H33" s="11" t="s">
        <v>112</v>
      </c>
    </row>
    <row r="34" spans="1:8" ht="15" customHeight="1">
      <c r="A34" s="8" t="s">
        <v>139</v>
      </c>
      <c r="B34" s="6" t="s">
        <v>101</v>
      </c>
      <c r="C34" s="9" t="s">
        <v>112</v>
      </c>
      <c r="D34" s="10" t="s">
        <v>143</v>
      </c>
      <c r="E34" s="6" t="s">
        <v>18</v>
      </c>
      <c r="F34" s="9" t="s">
        <v>112</v>
      </c>
      <c r="G34" s="9" t="s">
        <v>112</v>
      </c>
      <c r="H34" s="11" t="s">
        <v>112</v>
      </c>
    </row>
    <row r="35" spans="1:8" ht="15" customHeight="1">
      <c r="A35" s="32" t="s">
        <v>112</v>
      </c>
      <c r="B35" s="6" t="s">
        <v>53</v>
      </c>
      <c r="C35" s="9" t="s">
        <v>112</v>
      </c>
      <c r="D35" s="10" t="s">
        <v>112</v>
      </c>
      <c r="E35" s="6" t="s">
        <v>80</v>
      </c>
      <c r="F35" s="9" t="s">
        <v>112</v>
      </c>
      <c r="G35" s="9" t="s">
        <v>112</v>
      </c>
      <c r="H35" s="11" t="s">
        <v>112</v>
      </c>
    </row>
    <row r="36" spans="1:8" ht="15" customHeight="1">
      <c r="A36" s="17" t="s">
        <v>144</v>
      </c>
      <c r="B36" s="18" t="s">
        <v>69</v>
      </c>
      <c r="C36" s="54">
        <v>12899481.68</v>
      </c>
      <c r="D36" s="22" t="s">
        <v>145</v>
      </c>
      <c r="E36" s="22" t="s">
        <v>146</v>
      </c>
      <c r="F36" s="54">
        <v>12899481.68</v>
      </c>
      <c r="G36" s="54">
        <v>12899481.68</v>
      </c>
      <c r="H36" s="20" t="s">
        <v>112</v>
      </c>
    </row>
  </sheetData>
  <sheetProtection/>
  <mergeCells count="8">
    <mergeCell ref="A3:C3"/>
    <mergeCell ref="D3:H3"/>
    <mergeCell ref="A4:A5"/>
    <mergeCell ref="B4:B5"/>
    <mergeCell ref="C4:C5"/>
    <mergeCell ref="D4:D5"/>
    <mergeCell ref="E4:E5"/>
    <mergeCell ref="F4:H4"/>
  </mergeCells>
  <printOptions horizontalCentered="1"/>
  <pageMargins left="0.7480314960629921" right="0.7480314960629921" top="0.1968503937007874" bottom="0.1968503937007874"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8"/>
  <sheetViews>
    <sheetView zoomScalePageLayoutView="0" workbookViewId="0" topLeftCell="A1">
      <selection activeCell="E9" sqref="E9"/>
    </sheetView>
  </sheetViews>
  <sheetFormatPr defaultColWidth="9.140625" defaultRowHeight="12.75"/>
  <cols>
    <col min="1" max="1" width="4.8515625" style="0" customWidth="1"/>
    <col min="2" max="2" width="4.421875" style="0" customWidth="1"/>
    <col min="3" max="3" width="4.00390625" style="0" customWidth="1"/>
    <col min="4" max="4" width="23.00390625" style="0" customWidth="1"/>
    <col min="5" max="7" width="17.140625" style="0" customWidth="1"/>
    <col min="8" max="8" width="9.7109375" style="0" customWidth="1"/>
  </cols>
  <sheetData>
    <row r="1" ht="27">
      <c r="E1" s="4" t="s">
        <v>148</v>
      </c>
    </row>
    <row r="2" ht="12.75">
      <c r="G2" s="2" t="s">
        <v>149</v>
      </c>
    </row>
    <row r="3" spans="1:7" ht="12.75">
      <c r="A3" s="3" t="s">
        <v>4</v>
      </c>
      <c r="E3" s="1" t="s">
        <v>152</v>
      </c>
      <c r="G3" s="55" t="s">
        <v>391</v>
      </c>
    </row>
    <row r="4" spans="1:7" ht="15" customHeight="1">
      <c r="A4" s="72" t="s">
        <v>92</v>
      </c>
      <c r="B4" s="70" t="s">
        <v>112</v>
      </c>
      <c r="C4" s="70" t="s">
        <v>112</v>
      </c>
      <c r="D4" s="70" t="s">
        <v>112</v>
      </c>
      <c r="E4" s="70" t="s">
        <v>47</v>
      </c>
      <c r="F4" s="66" t="s">
        <v>130</v>
      </c>
      <c r="G4" s="67" t="s">
        <v>131</v>
      </c>
    </row>
    <row r="5" spans="1:7" ht="15" customHeight="1">
      <c r="A5" s="73" t="s">
        <v>121</v>
      </c>
      <c r="B5" s="71" t="s">
        <v>112</v>
      </c>
      <c r="C5" s="71" t="s">
        <v>112</v>
      </c>
      <c r="D5" s="71" t="s">
        <v>122</v>
      </c>
      <c r="E5" s="71" t="s">
        <v>112</v>
      </c>
      <c r="F5" s="69" t="s">
        <v>112</v>
      </c>
      <c r="G5" s="81" t="s">
        <v>112</v>
      </c>
    </row>
    <row r="6" spans="1:7" ht="15" customHeight="1">
      <c r="A6" s="73" t="s">
        <v>112</v>
      </c>
      <c r="B6" s="71" t="s">
        <v>112</v>
      </c>
      <c r="C6" s="71" t="s">
        <v>112</v>
      </c>
      <c r="D6" s="71" t="s">
        <v>112</v>
      </c>
      <c r="E6" s="71" t="s">
        <v>112</v>
      </c>
      <c r="F6" s="69" t="s">
        <v>112</v>
      </c>
      <c r="G6" s="81" t="s">
        <v>112</v>
      </c>
    </row>
    <row r="7" spans="1:7" ht="15" customHeight="1">
      <c r="A7" s="73" t="s">
        <v>112</v>
      </c>
      <c r="B7" s="71" t="s">
        <v>112</v>
      </c>
      <c r="C7" s="71" t="s">
        <v>112</v>
      </c>
      <c r="D7" s="71" t="s">
        <v>112</v>
      </c>
      <c r="E7" s="71" t="s">
        <v>112</v>
      </c>
      <c r="F7" s="69" t="s">
        <v>112</v>
      </c>
      <c r="G7" s="81" t="s">
        <v>112</v>
      </c>
    </row>
    <row r="8" spans="1:7" ht="15" customHeight="1">
      <c r="A8" s="73" t="s">
        <v>123</v>
      </c>
      <c r="B8" s="71" t="s">
        <v>124</v>
      </c>
      <c r="C8" s="71" t="s">
        <v>125</v>
      </c>
      <c r="D8" s="23" t="s">
        <v>14</v>
      </c>
      <c r="E8" s="23" t="s">
        <v>33</v>
      </c>
      <c r="F8" s="23" t="s">
        <v>105</v>
      </c>
      <c r="G8" s="29" t="s">
        <v>44</v>
      </c>
    </row>
    <row r="9" spans="1:7" ht="15" customHeight="1">
      <c r="A9" s="73" t="s">
        <v>112</v>
      </c>
      <c r="B9" s="71" t="s">
        <v>112</v>
      </c>
      <c r="C9" s="71" t="s">
        <v>112</v>
      </c>
      <c r="D9" s="23" t="s">
        <v>126</v>
      </c>
      <c r="E9" s="51">
        <v>12899481.68</v>
      </c>
      <c r="F9" s="51">
        <v>10641331.78</v>
      </c>
      <c r="G9" s="52">
        <v>2258149.9</v>
      </c>
    </row>
    <row r="10" spans="1:7" ht="15" customHeight="1">
      <c r="A10" s="77">
        <v>201</v>
      </c>
      <c r="B10" s="78"/>
      <c r="C10" s="79"/>
      <c r="D10" s="12" t="s">
        <v>385</v>
      </c>
      <c r="E10" s="51">
        <v>12899481.68</v>
      </c>
      <c r="F10" s="51">
        <v>10641331.78</v>
      </c>
      <c r="G10" s="52">
        <v>2258149.9</v>
      </c>
    </row>
    <row r="11" spans="1:7" ht="15" customHeight="1">
      <c r="A11" s="77">
        <v>20101</v>
      </c>
      <c r="B11" s="78"/>
      <c r="C11" s="79"/>
      <c r="D11" s="12" t="s">
        <v>386</v>
      </c>
      <c r="E11" s="51">
        <v>12899481.68</v>
      </c>
      <c r="F11" s="51">
        <v>10641331.78</v>
      </c>
      <c r="G11" s="52">
        <v>2258149.9</v>
      </c>
    </row>
    <row r="12" spans="1:7" ht="15" customHeight="1">
      <c r="A12" s="77">
        <v>2010101</v>
      </c>
      <c r="B12" s="78"/>
      <c r="C12" s="79"/>
      <c r="D12" s="12" t="s">
        <v>387</v>
      </c>
      <c r="E12" s="51">
        <v>10610309.41</v>
      </c>
      <c r="F12" s="51">
        <v>10610309.41</v>
      </c>
      <c r="G12" s="11"/>
    </row>
    <row r="13" spans="1:7" ht="15" customHeight="1">
      <c r="A13" s="77">
        <v>2010102</v>
      </c>
      <c r="B13" s="78"/>
      <c r="C13" s="79"/>
      <c r="D13" s="12" t="s">
        <v>388</v>
      </c>
      <c r="E13" s="51">
        <v>1066469.27</v>
      </c>
      <c r="F13" s="9"/>
      <c r="G13" s="52">
        <v>1066469.27</v>
      </c>
    </row>
    <row r="14" spans="1:7" ht="15" customHeight="1">
      <c r="A14" s="77">
        <v>2010104</v>
      </c>
      <c r="B14" s="78"/>
      <c r="C14" s="79"/>
      <c r="D14" s="12" t="s">
        <v>389</v>
      </c>
      <c r="E14" s="51">
        <v>1216903</v>
      </c>
      <c r="F14" s="51">
        <v>31022.37</v>
      </c>
      <c r="G14" s="52">
        <v>1185880.63</v>
      </c>
    </row>
    <row r="15" spans="1:7" ht="15" customHeight="1" thickBot="1">
      <c r="A15" s="74">
        <v>2010108</v>
      </c>
      <c r="B15" s="75"/>
      <c r="C15" s="76"/>
      <c r="D15" s="25" t="s">
        <v>390</v>
      </c>
      <c r="E15" s="51">
        <v>5800</v>
      </c>
      <c r="F15" s="9" t="s">
        <v>112</v>
      </c>
      <c r="G15" s="52">
        <v>5800</v>
      </c>
    </row>
    <row r="16" spans="1:7" ht="37.5" customHeight="1" thickBot="1">
      <c r="A16" s="82" t="s">
        <v>150</v>
      </c>
      <c r="B16" s="83" t="s">
        <v>112</v>
      </c>
      <c r="C16" s="83" t="s">
        <v>112</v>
      </c>
      <c r="D16" s="83" t="s">
        <v>112</v>
      </c>
      <c r="E16" s="83" t="s">
        <v>112</v>
      </c>
      <c r="F16" s="83" t="s">
        <v>112</v>
      </c>
      <c r="G16" s="84" t="s">
        <v>112</v>
      </c>
    </row>
    <row r="18" ht="12.75">
      <c r="E18" s="1" t="s">
        <v>151</v>
      </c>
    </row>
  </sheetData>
  <sheetProtection/>
  <mergeCells count="16">
    <mergeCell ref="A10:C10"/>
    <mergeCell ref="A4:D4"/>
    <mergeCell ref="E4:E7"/>
    <mergeCell ref="A15:C15"/>
    <mergeCell ref="A16:G16"/>
    <mergeCell ref="A11:C11"/>
    <mergeCell ref="A12:C12"/>
    <mergeCell ref="A13:C13"/>
    <mergeCell ref="A14:C14"/>
    <mergeCell ref="F4:F7"/>
    <mergeCell ref="G4:G7"/>
    <mergeCell ref="A5:C7"/>
    <mergeCell ref="D5:D7"/>
    <mergeCell ref="A8:A9"/>
    <mergeCell ref="B8:B9"/>
    <mergeCell ref="C8:C9"/>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91"/>
  <sheetViews>
    <sheetView zoomScalePageLayoutView="0" workbookViewId="0" topLeftCell="A1">
      <selection activeCell="G7" sqref="G7"/>
    </sheetView>
  </sheetViews>
  <sheetFormatPr defaultColWidth="9.140625" defaultRowHeight="12.75"/>
  <cols>
    <col min="1" max="1" width="5.421875" style="0" customWidth="1"/>
    <col min="2" max="2" width="3.00390625" style="0" customWidth="1"/>
    <col min="3" max="3" width="2.00390625" style="0" customWidth="1"/>
    <col min="4" max="4" width="27.140625" style="0" customWidth="1"/>
    <col min="5" max="7" width="13.28125" style="0" customWidth="1"/>
    <col min="8" max="8" width="9.7109375" style="0" customWidth="1"/>
  </cols>
  <sheetData>
    <row r="1" ht="27">
      <c r="E1" s="4" t="s">
        <v>153</v>
      </c>
    </row>
    <row r="2" ht="12.75">
      <c r="G2" s="2" t="s">
        <v>154</v>
      </c>
    </row>
    <row r="3" spans="1:7" ht="12.75">
      <c r="A3" s="3" t="s">
        <v>4</v>
      </c>
      <c r="E3" s="1" t="s">
        <v>127</v>
      </c>
      <c r="G3" s="62" t="s">
        <v>397</v>
      </c>
    </row>
    <row r="4" spans="1:7" ht="15" customHeight="1">
      <c r="A4" s="96" t="s">
        <v>155</v>
      </c>
      <c r="B4" s="85" t="s">
        <v>112</v>
      </c>
      <c r="C4" s="85" t="s">
        <v>112</v>
      </c>
      <c r="D4" s="85" t="s">
        <v>112</v>
      </c>
      <c r="E4" s="85" t="s">
        <v>47</v>
      </c>
      <c r="F4" s="85" t="s">
        <v>156</v>
      </c>
      <c r="G4" s="87" t="s">
        <v>157</v>
      </c>
    </row>
    <row r="5" spans="1:7" ht="29.25" customHeight="1">
      <c r="A5" s="89" t="s">
        <v>158</v>
      </c>
      <c r="B5" s="90" t="s">
        <v>112</v>
      </c>
      <c r="C5" s="90" t="s">
        <v>112</v>
      </c>
      <c r="D5" s="24" t="s">
        <v>159</v>
      </c>
      <c r="E5" s="86" t="s">
        <v>112</v>
      </c>
      <c r="F5" s="86" t="s">
        <v>112</v>
      </c>
      <c r="G5" s="88" t="s">
        <v>112</v>
      </c>
    </row>
    <row r="6" spans="1:7" ht="15" customHeight="1">
      <c r="A6" s="91" t="s">
        <v>160</v>
      </c>
      <c r="B6" s="86" t="s">
        <v>112</v>
      </c>
      <c r="C6" s="86" t="s">
        <v>112</v>
      </c>
      <c r="D6" s="86" t="s">
        <v>112</v>
      </c>
      <c r="E6" s="24" t="s">
        <v>33</v>
      </c>
      <c r="F6" s="24" t="s">
        <v>105</v>
      </c>
      <c r="G6" s="34" t="s">
        <v>44</v>
      </c>
    </row>
    <row r="7" spans="1:7" ht="15" customHeight="1">
      <c r="A7" s="92" t="s">
        <v>161</v>
      </c>
      <c r="B7" s="93" t="s">
        <v>112</v>
      </c>
      <c r="C7" s="93" t="s">
        <v>112</v>
      </c>
      <c r="D7" s="93" t="s">
        <v>112</v>
      </c>
      <c r="E7" s="56">
        <f>SUM(F7:G7)</f>
        <v>10641331.78</v>
      </c>
      <c r="F7" s="56">
        <f>F8+F44</f>
        <v>9990911.59</v>
      </c>
      <c r="G7" s="57">
        <f>G16+G74</f>
        <v>650420.1900000001</v>
      </c>
    </row>
    <row r="8" spans="1:7" ht="15" customHeight="1">
      <c r="A8" s="94" t="s">
        <v>162</v>
      </c>
      <c r="B8" s="95" t="s">
        <v>112</v>
      </c>
      <c r="C8" s="95" t="s">
        <v>112</v>
      </c>
      <c r="D8" s="36" t="s">
        <v>163</v>
      </c>
      <c r="E8" s="56">
        <f aca="true" t="shared" si="0" ref="E8:E17">SUM(F8:G8)</f>
        <v>5477019.390000001</v>
      </c>
      <c r="F8" s="51">
        <f>SUM(F9:F15)</f>
        <v>5477019.390000001</v>
      </c>
      <c r="G8" s="11" t="s">
        <v>112</v>
      </c>
    </row>
    <row r="9" spans="1:7" ht="15" customHeight="1">
      <c r="A9" s="91" t="s">
        <v>164</v>
      </c>
      <c r="B9" s="86" t="s">
        <v>112</v>
      </c>
      <c r="C9" s="86" t="s">
        <v>112</v>
      </c>
      <c r="D9" s="35" t="s">
        <v>165</v>
      </c>
      <c r="E9" s="56">
        <f t="shared" si="0"/>
        <v>863366</v>
      </c>
      <c r="F9" s="51">
        <v>863366</v>
      </c>
      <c r="G9" s="11" t="s">
        <v>112</v>
      </c>
    </row>
    <row r="10" spans="1:7" ht="15" customHeight="1">
      <c r="A10" s="91" t="s">
        <v>166</v>
      </c>
      <c r="B10" s="86" t="s">
        <v>112</v>
      </c>
      <c r="C10" s="86" t="s">
        <v>112</v>
      </c>
      <c r="D10" s="35" t="s">
        <v>167</v>
      </c>
      <c r="E10" s="56">
        <f t="shared" si="0"/>
        <v>2434683</v>
      </c>
      <c r="F10" s="51">
        <v>2434683</v>
      </c>
      <c r="G10" s="11" t="s">
        <v>112</v>
      </c>
    </row>
    <row r="11" spans="1:7" ht="15" customHeight="1">
      <c r="A11" s="91" t="s">
        <v>168</v>
      </c>
      <c r="B11" s="86" t="s">
        <v>112</v>
      </c>
      <c r="C11" s="86" t="s">
        <v>112</v>
      </c>
      <c r="D11" s="35" t="s">
        <v>169</v>
      </c>
      <c r="E11" s="56">
        <f t="shared" si="0"/>
        <v>1663537</v>
      </c>
      <c r="F11" s="51">
        <v>1663537</v>
      </c>
      <c r="G11" s="11" t="s">
        <v>112</v>
      </c>
    </row>
    <row r="12" spans="1:7" ht="15" customHeight="1">
      <c r="A12" s="91" t="s">
        <v>170</v>
      </c>
      <c r="B12" s="86" t="s">
        <v>112</v>
      </c>
      <c r="C12" s="86" t="s">
        <v>112</v>
      </c>
      <c r="D12" s="35" t="s">
        <v>171</v>
      </c>
      <c r="E12" s="56">
        <f t="shared" si="0"/>
        <v>304116.19</v>
      </c>
      <c r="F12" s="51">
        <v>304116.19</v>
      </c>
      <c r="G12" s="11" t="s">
        <v>112</v>
      </c>
    </row>
    <row r="13" spans="1:7" ht="15" customHeight="1">
      <c r="A13" s="91" t="s">
        <v>172</v>
      </c>
      <c r="B13" s="86" t="s">
        <v>112</v>
      </c>
      <c r="C13" s="86" t="s">
        <v>112</v>
      </c>
      <c r="D13" s="35" t="s">
        <v>173</v>
      </c>
      <c r="E13" s="56">
        <f t="shared" si="0"/>
        <v>0</v>
      </c>
      <c r="F13" s="9" t="s">
        <v>112</v>
      </c>
      <c r="G13" s="11" t="s">
        <v>112</v>
      </c>
    </row>
    <row r="14" spans="1:7" ht="15" customHeight="1">
      <c r="A14" s="91" t="s">
        <v>174</v>
      </c>
      <c r="B14" s="86" t="s">
        <v>112</v>
      </c>
      <c r="C14" s="86" t="s">
        <v>112</v>
      </c>
      <c r="D14" s="35" t="s">
        <v>175</v>
      </c>
      <c r="E14" s="56">
        <f t="shared" si="0"/>
        <v>0</v>
      </c>
      <c r="F14" s="9" t="s">
        <v>112</v>
      </c>
      <c r="G14" s="11" t="s">
        <v>112</v>
      </c>
    </row>
    <row r="15" spans="1:7" ht="15" customHeight="1">
      <c r="A15" s="91" t="s">
        <v>176</v>
      </c>
      <c r="B15" s="86" t="s">
        <v>112</v>
      </c>
      <c r="C15" s="86" t="s">
        <v>112</v>
      </c>
      <c r="D15" s="35" t="s">
        <v>177</v>
      </c>
      <c r="E15" s="56">
        <f t="shared" si="0"/>
        <v>211317.2</v>
      </c>
      <c r="F15" s="51">
        <v>211317.2</v>
      </c>
      <c r="G15" s="11" t="s">
        <v>112</v>
      </c>
    </row>
    <row r="16" spans="1:7" ht="15" customHeight="1">
      <c r="A16" s="94" t="s">
        <v>178</v>
      </c>
      <c r="B16" s="95" t="s">
        <v>112</v>
      </c>
      <c r="C16" s="95" t="s">
        <v>112</v>
      </c>
      <c r="D16" s="36" t="s">
        <v>179</v>
      </c>
      <c r="E16" s="56">
        <f t="shared" si="0"/>
        <v>638390.1900000001</v>
      </c>
      <c r="F16" s="9" t="s">
        <v>112</v>
      </c>
      <c r="G16" s="52">
        <f>SUM(G17:G43)</f>
        <v>638390.1900000001</v>
      </c>
    </row>
    <row r="17" spans="1:7" ht="15" customHeight="1">
      <c r="A17" s="91" t="s">
        <v>180</v>
      </c>
      <c r="B17" s="86" t="s">
        <v>112</v>
      </c>
      <c r="C17" s="86" t="s">
        <v>112</v>
      </c>
      <c r="D17" s="35" t="s">
        <v>181</v>
      </c>
      <c r="E17" s="56">
        <f t="shared" si="0"/>
        <v>103947.26</v>
      </c>
      <c r="F17" s="9" t="s">
        <v>112</v>
      </c>
      <c r="G17" s="52">
        <v>103947.26</v>
      </c>
    </row>
    <row r="18" spans="1:7" ht="15" customHeight="1">
      <c r="A18" s="91" t="s">
        <v>182</v>
      </c>
      <c r="B18" s="86" t="s">
        <v>112</v>
      </c>
      <c r="C18" s="86" t="s">
        <v>112</v>
      </c>
      <c r="D18" s="35" t="s">
        <v>183</v>
      </c>
      <c r="E18" s="56"/>
      <c r="F18" s="9" t="s">
        <v>112</v>
      </c>
      <c r="G18" s="11" t="s">
        <v>112</v>
      </c>
    </row>
    <row r="19" spans="1:7" ht="15" customHeight="1">
      <c r="A19" s="91" t="s">
        <v>184</v>
      </c>
      <c r="B19" s="86" t="s">
        <v>112</v>
      </c>
      <c r="C19" s="86" t="s">
        <v>112</v>
      </c>
      <c r="D19" s="35" t="s">
        <v>185</v>
      </c>
      <c r="E19" s="56"/>
      <c r="F19" s="9" t="s">
        <v>112</v>
      </c>
      <c r="G19" s="11" t="s">
        <v>112</v>
      </c>
    </row>
    <row r="20" spans="1:7" ht="15" customHeight="1">
      <c r="A20" s="91" t="s">
        <v>186</v>
      </c>
      <c r="B20" s="86" t="s">
        <v>112</v>
      </c>
      <c r="C20" s="86" t="s">
        <v>112</v>
      </c>
      <c r="D20" s="35" t="s">
        <v>187</v>
      </c>
      <c r="E20" s="56"/>
      <c r="F20" s="9" t="s">
        <v>112</v>
      </c>
      <c r="G20" s="11" t="s">
        <v>112</v>
      </c>
    </row>
    <row r="21" spans="1:7" ht="15" customHeight="1">
      <c r="A21" s="91" t="s">
        <v>188</v>
      </c>
      <c r="B21" s="86" t="s">
        <v>112</v>
      </c>
      <c r="C21" s="86" t="s">
        <v>112</v>
      </c>
      <c r="D21" s="35" t="s">
        <v>189</v>
      </c>
      <c r="E21" s="56">
        <f>SUM(F21:G21)</f>
        <v>8806</v>
      </c>
      <c r="F21" s="9" t="s">
        <v>112</v>
      </c>
      <c r="G21" s="52">
        <v>8806</v>
      </c>
    </row>
    <row r="22" spans="1:7" ht="15" customHeight="1">
      <c r="A22" s="91" t="s">
        <v>190</v>
      </c>
      <c r="B22" s="86" t="s">
        <v>112</v>
      </c>
      <c r="C22" s="86" t="s">
        <v>112</v>
      </c>
      <c r="D22" s="35" t="s">
        <v>191</v>
      </c>
      <c r="E22" s="56"/>
      <c r="F22" s="9" t="s">
        <v>112</v>
      </c>
      <c r="G22" s="11"/>
    </row>
    <row r="23" spans="1:7" ht="15" customHeight="1">
      <c r="A23" s="91" t="s">
        <v>192</v>
      </c>
      <c r="B23" s="86" t="s">
        <v>112</v>
      </c>
      <c r="C23" s="86" t="s">
        <v>112</v>
      </c>
      <c r="D23" s="35" t="s">
        <v>193</v>
      </c>
      <c r="E23" s="56">
        <f>SUM(F23:G23)</f>
        <v>31431</v>
      </c>
      <c r="F23" s="9" t="s">
        <v>112</v>
      </c>
      <c r="G23" s="52">
        <v>31431</v>
      </c>
    </row>
    <row r="24" spans="1:7" ht="15" customHeight="1">
      <c r="A24" s="91" t="s">
        <v>194</v>
      </c>
      <c r="B24" s="86" t="s">
        <v>112</v>
      </c>
      <c r="C24" s="86" t="s">
        <v>112</v>
      </c>
      <c r="D24" s="35" t="s">
        <v>195</v>
      </c>
      <c r="E24" s="56"/>
      <c r="F24" s="9" t="s">
        <v>112</v>
      </c>
      <c r="G24" s="11" t="s">
        <v>112</v>
      </c>
    </row>
    <row r="25" spans="1:7" ht="15" customHeight="1">
      <c r="A25" s="91" t="s">
        <v>196</v>
      </c>
      <c r="B25" s="86" t="s">
        <v>112</v>
      </c>
      <c r="C25" s="86" t="s">
        <v>112</v>
      </c>
      <c r="D25" s="35" t="s">
        <v>197</v>
      </c>
      <c r="E25" s="56"/>
      <c r="F25" s="9" t="s">
        <v>112</v>
      </c>
      <c r="G25" s="11" t="s">
        <v>112</v>
      </c>
    </row>
    <row r="26" spans="1:7" ht="15" customHeight="1">
      <c r="A26" s="91" t="s">
        <v>198</v>
      </c>
      <c r="B26" s="86" t="s">
        <v>112</v>
      </c>
      <c r="C26" s="86" t="s">
        <v>112</v>
      </c>
      <c r="D26" s="35" t="s">
        <v>199</v>
      </c>
      <c r="E26" s="56">
        <f>SUM(F26:G26)</f>
        <v>28824.5</v>
      </c>
      <c r="F26" s="9" t="s">
        <v>112</v>
      </c>
      <c r="G26" s="52">
        <v>28824.5</v>
      </c>
    </row>
    <row r="27" spans="1:7" ht="15" customHeight="1">
      <c r="A27" s="91" t="s">
        <v>200</v>
      </c>
      <c r="B27" s="86" t="s">
        <v>112</v>
      </c>
      <c r="C27" s="86" t="s">
        <v>112</v>
      </c>
      <c r="D27" s="35" t="s">
        <v>201</v>
      </c>
      <c r="E27" s="56"/>
      <c r="F27" s="9" t="s">
        <v>112</v>
      </c>
      <c r="G27" s="11" t="s">
        <v>112</v>
      </c>
    </row>
    <row r="28" spans="1:7" ht="15" customHeight="1">
      <c r="A28" s="91" t="s">
        <v>202</v>
      </c>
      <c r="B28" s="86" t="s">
        <v>112</v>
      </c>
      <c r="C28" s="86" t="s">
        <v>112</v>
      </c>
      <c r="D28" s="35" t="s">
        <v>203</v>
      </c>
      <c r="E28" s="56">
        <f>SUM(F28:G28)</f>
        <v>5450</v>
      </c>
      <c r="F28" s="9" t="s">
        <v>112</v>
      </c>
      <c r="G28" s="52">
        <v>5450</v>
      </c>
    </row>
    <row r="29" spans="1:7" ht="15" customHeight="1">
      <c r="A29" s="91" t="s">
        <v>204</v>
      </c>
      <c r="B29" s="86" t="s">
        <v>112</v>
      </c>
      <c r="C29" s="86" t="s">
        <v>112</v>
      </c>
      <c r="D29" s="35" t="s">
        <v>205</v>
      </c>
      <c r="E29" s="56"/>
      <c r="F29" s="9" t="s">
        <v>112</v>
      </c>
      <c r="G29" s="11" t="s">
        <v>112</v>
      </c>
    </row>
    <row r="30" spans="1:7" ht="15" customHeight="1">
      <c r="A30" s="91" t="s">
        <v>206</v>
      </c>
      <c r="B30" s="86" t="s">
        <v>112</v>
      </c>
      <c r="C30" s="86" t="s">
        <v>112</v>
      </c>
      <c r="D30" s="35" t="s">
        <v>207</v>
      </c>
      <c r="E30" s="56">
        <f>SUM(F30:G30)</f>
        <v>24918</v>
      </c>
      <c r="F30" s="9" t="s">
        <v>112</v>
      </c>
      <c r="G30" s="52">
        <v>24918</v>
      </c>
    </row>
    <row r="31" spans="1:7" ht="15" customHeight="1">
      <c r="A31" s="91" t="s">
        <v>208</v>
      </c>
      <c r="B31" s="86" t="s">
        <v>112</v>
      </c>
      <c r="C31" s="86" t="s">
        <v>112</v>
      </c>
      <c r="D31" s="35" t="s">
        <v>209</v>
      </c>
      <c r="E31" s="56">
        <f>SUM(F31:G31)</f>
        <v>9909.4</v>
      </c>
      <c r="F31" s="9" t="s">
        <v>112</v>
      </c>
      <c r="G31" s="52">
        <v>9909.4</v>
      </c>
    </row>
    <row r="32" spans="1:7" ht="15" customHeight="1">
      <c r="A32" s="91" t="s">
        <v>210</v>
      </c>
      <c r="B32" s="86" t="s">
        <v>112</v>
      </c>
      <c r="C32" s="86" t="s">
        <v>112</v>
      </c>
      <c r="D32" s="35" t="s">
        <v>211</v>
      </c>
      <c r="E32" s="56"/>
      <c r="F32" s="9" t="s">
        <v>112</v>
      </c>
      <c r="G32" s="11" t="s">
        <v>112</v>
      </c>
    </row>
    <row r="33" spans="1:7" ht="15" customHeight="1">
      <c r="A33" s="91" t="s">
        <v>212</v>
      </c>
      <c r="B33" s="86" t="s">
        <v>112</v>
      </c>
      <c r="C33" s="86" t="s">
        <v>112</v>
      </c>
      <c r="D33" s="35" t="s">
        <v>213</v>
      </c>
      <c r="E33" s="56"/>
      <c r="F33" s="9" t="s">
        <v>112</v>
      </c>
      <c r="G33" s="11" t="s">
        <v>112</v>
      </c>
    </row>
    <row r="34" spans="1:7" ht="15" customHeight="1">
      <c r="A34" s="91" t="s">
        <v>214</v>
      </c>
      <c r="B34" s="86" t="s">
        <v>112</v>
      </c>
      <c r="C34" s="86" t="s">
        <v>112</v>
      </c>
      <c r="D34" s="35" t="s">
        <v>215</v>
      </c>
      <c r="E34" s="56"/>
      <c r="F34" s="9" t="s">
        <v>112</v>
      </c>
      <c r="G34" s="11" t="s">
        <v>112</v>
      </c>
    </row>
    <row r="35" spans="1:7" ht="15" customHeight="1">
      <c r="A35" s="91" t="s">
        <v>216</v>
      </c>
      <c r="B35" s="86" t="s">
        <v>112</v>
      </c>
      <c r="C35" s="86" t="s">
        <v>112</v>
      </c>
      <c r="D35" s="35" t="s">
        <v>217</v>
      </c>
      <c r="E35" s="56"/>
      <c r="F35" s="9" t="s">
        <v>112</v>
      </c>
      <c r="G35" s="11" t="s">
        <v>112</v>
      </c>
    </row>
    <row r="36" spans="1:7" ht="15" customHeight="1">
      <c r="A36" s="91" t="s">
        <v>218</v>
      </c>
      <c r="B36" s="86" t="s">
        <v>112</v>
      </c>
      <c r="C36" s="86" t="s">
        <v>112</v>
      </c>
      <c r="D36" s="35" t="s">
        <v>219</v>
      </c>
      <c r="E36" s="56">
        <f>SUM(F36:G36)</f>
        <v>5300</v>
      </c>
      <c r="F36" s="9" t="s">
        <v>112</v>
      </c>
      <c r="G36" s="52">
        <v>5300</v>
      </c>
    </row>
    <row r="37" spans="1:7" ht="15" customHeight="1">
      <c r="A37" s="91" t="s">
        <v>220</v>
      </c>
      <c r="B37" s="86" t="s">
        <v>112</v>
      </c>
      <c r="C37" s="86" t="s">
        <v>112</v>
      </c>
      <c r="D37" s="35" t="s">
        <v>221</v>
      </c>
      <c r="E37" s="56"/>
      <c r="F37" s="9" t="s">
        <v>112</v>
      </c>
      <c r="G37" s="11" t="s">
        <v>112</v>
      </c>
    </row>
    <row r="38" spans="1:7" ht="15" customHeight="1">
      <c r="A38" s="91" t="s">
        <v>222</v>
      </c>
      <c r="B38" s="86" t="s">
        <v>112</v>
      </c>
      <c r="C38" s="86" t="s">
        <v>112</v>
      </c>
      <c r="D38" s="35" t="s">
        <v>223</v>
      </c>
      <c r="E38" s="56">
        <f>SUM(F38:G38)</f>
        <v>55680</v>
      </c>
      <c r="F38" s="9" t="s">
        <v>112</v>
      </c>
      <c r="G38" s="52">
        <v>55680</v>
      </c>
    </row>
    <row r="39" spans="1:7" ht="15" customHeight="1">
      <c r="A39" s="91" t="s">
        <v>224</v>
      </c>
      <c r="B39" s="86" t="s">
        <v>112</v>
      </c>
      <c r="C39" s="86" t="s">
        <v>112</v>
      </c>
      <c r="D39" s="35" t="s">
        <v>225</v>
      </c>
      <c r="E39" s="56"/>
      <c r="F39" s="9" t="s">
        <v>112</v>
      </c>
      <c r="G39" s="11" t="s">
        <v>112</v>
      </c>
    </row>
    <row r="40" spans="1:7" ht="15" customHeight="1">
      <c r="A40" s="91" t="s">
        <v>226</v>
      </c>
      <c r="B40" s="86" t="s">
        <v>112</v>
      </c>
      <c r="C40" s="86" t="s">
        <v>112</v>
      </c>
      <c r="D40" s="35" t="s">
        <v>227</v>
      </c>
      <c r="E40" s="56">
        <f>SUM(F40:G40)</f>
        <v>128634.03</v>
      </c>
      <c r="F40" s="9" t="s">
        <v>112</v>
      </c>
      <c r="G40" s="52">
        <v>128634.03</v>
      </c>
    </row>
    <row r="41" spans="1:7" ht="15" customHeight="1">
      <c r="A41" s="91" t="s">
        <v>228</v>
      </c>
      <c r="B41" s="86" t="s">
        <v>112</v>
      </c>
      <c r="C41" s="86" t="s">
        <v>112</v>
      </c>
      <c r="D41" s="35" t="s">
        <v>229</v>
      </c>
      <c r="E41" s="56">
        <f>SUM(F41:G41)</f>
        <v>233370</v>
      </c>
      <c r="F41" s="9" t="s">
        <v>112</v>
      </c>
      <c r="G41" s="52">
        <v>233370</v>
      </c>
    </row>
    <row r="42" spans="1:7" ht="15" customHeight="1">
      <c r="A42" s="91" t="s">
        <v>230</v>
      </c>
      <c r="B42" s="86" t="s">
        <v>112</v>
      </c>
      <c r="C42" s="86" t="s">
        <v>112</v>
      </c>
      <c r="D42" s="35" t="s">
        <v>231</v>
      </c>
      <c r="E42" s="56"/>
      <c r="F42" s="9" t="s">
        <v>112</v>
      </c>
      <c r="G42" s="11" t="s">
        <v>112</v>
      </c>
    </row>
    <row r="43" spans="1:7" ht="15" customHeight="1">
      <c r="A43" s="91" t="s">
        <v>232</v>
      </c>
      <c r="B43" s="86" t="s">
        <v>112</v>
      </c>
      <c r="C43" s="86" t="s">
        <v>112</v>
      </c>
      <c r="D43" s="35" t="s">
        <v>233</v>
      </c>
      <c r="E43" s="56">
        <f>SUM(F43:G43)</f>
        <v>2120</v>
      </c>
      <c r="F43" s="9" t="s">
        <v>112</v>
      </c>
      <c r="G43" s="52">
        <v>2120</v>
      </c>
    </row>
    <row r="44" spans="1:7" ht="15" customHeight="1">
      <c r="A44" s="94" t="s">
        <v>234</v>
      </c>
      <c r="B44" s="95" t="s">
        <v>112</v>
      </c>
      <c r="C44" s="95" t="s">
        <v>112</v>
      </c>
      <c r="D44" s="36" t="s">
        <v>235</v>
      </c>
      <c r="E44" s="56">
        <f>SUM(F44:G44)</f>
        <v>4513892.2</v>
      </c>
      <c r="F44" s="9">
        <f>SUM(F45:F58)</f>
        <v>4513892.2</v>
      </c>
      <c r="G44" s="11" t="s">
        <v>112</v>
      </c>
    </row>
    <row r="45" spans="1:7" ht="15" customHeight="1">
      <c r="A45" s="91" t="s">
        <v>236</v>
      </c>
      <c r="B45" s="86" t="s">
        <v>112</v>
      </c>
      <c r="C45" s="86" t="s">
        <v>112</v>
      </c>
      <c r="D45" s="35" t="s">
        <v>237</v>
      </c>
      <c r="E45" s="56"/>
      <c r="F45" s="9" t="s">
        <v>112</v>
      </c>
      <c r="G45" s="11" t="s">
        <v>112</v>
      </c>
    </row>
    <row r="46" spans="1:7" ht="15" customHeight="1">
      <c r="A46" s="91" t="s">
        <v>238</v>
      </c>
      <c r="B46" s="86" t="s">
        <v>112</v>
      </c>
      <c r="C46" s="86" t="s">
        <v>112</v>
      </c>
      <c r="D46" s="35" t="s">
        <v>239</v>
      </c>
      <c r="E46" s="56">
        <f>SUM(F46:G46)</f>
        <v>3426285.2</v>
      </c>
      <c r="F46" s="51">
        <v>3426285.2</v>
      </c>
      <c r="G46" s="11" t="s">
        <v>112</v>
      </c>
    </row>
    <row r="47" spans="1:7" ht="15" customHeight="1">
      <c r="A47" s="91" t="s">
        <v>240</v>
      </c>
      <c r="B47" s="86" t="s">
        <v>112</v>
      </c>
      <c r="C47" s="86" t="s">
        <v>112</v>
      </c>
      <c r="D47" s="35" t="s">
        <v>241</v>
      </c>
      <c r="E47" s="56"/>
      <c r="F47" s="9" t="s">
        <v>112</v>
      </c>
      <c r="G47" s="11" t="s">
        <v>112</v>
      </c>
    </row>
    <row r="48" spans="1:7" ht="15" customHeight="1">
      <c r="A48" s="91" t="s">
        <v>242</v>
      </c>
      <c r="B48" s="86" t="s">
        <v>112</v>
      </c>
      <c r="C48" s="86" t="s">
        <v>112</v>
      </c>
      <c r="D48" s="35" t="s">
        <v>243</v>
      </c>
      <c r="E48" s="56"/>
      <c r="F48" s="9" t="s">
        <v>112</v>
      </c>
      <c r="G48" s="11" t="s">
        <v>112</v>
      </c>
    </row>
    <row r="49" spans="1:7" ht="15" customHeight="1">
      <c r="A49" s="91" t="s">
        <v>244</v>
      </c>
      <c r="B49" s="86" t="s">
        <v>112</v>
      </c>
      <c r="C49" s="86" t="s">
        <v>112</v>
      </c>
      <c r="D49" s="35" t="s">
        <v>245</v>
      </c>
      <c r="E49" s="56">
        <f>SUM(F49:G49)</f>
        <v>13380</v>
      </c>
      <c r="F49" s="51">
        <v>13380</v>
      </c>
      <c r="G49" s="11" t="s">
        <v>112</v>
      </c>
    </row>
    <row r="50" spans="1:7" ht="15" customHeight="1">
      <c r="A50" s="91" t="s">
        <v>246</v>
      </c>
      <c r="B50" s="86" t="s">
        <v>112</v>
      </c>
      <c r="C50" s="86" t="s">
        <v>112</v>
      </c>
      <c r="D50" s="35" t="s">
        <v>247</v>
      </c>
      <c r="E50" s="56"/>
      <c r="F50" s="9" t="s">
        <v>112</v>
      </c>
      <c r="G50" s="11" t="s">
        <v>112</v>
      </c>
    </row>
    <row r="51" spans="1:7" ht="15" customHeight="1">
      <c r="A51" s="91" t="s">
        <v>248</v>
      </c>
      <c r="B51" s="86" t="s">
        <v>112</v>
      </c>
      <c r="C51" s="86" t="s">
        <v>112</v>
      </c>
      <c r="D51" s="35" t="s">
        <v>249</v>
      </c>
      <c r="E51" s="56">
        <f>SUM(F51:G51)</f>
        <v>27030</v>
      </c>
      <c r="F51" s="51">
        <v>27030</v>
      </c>
      <c r="G51" s="11" t="s">
        <v>112</v>
      </c>
    </row>
    <row r="52" spans="1:7" ht="15" customHeight="1">
      <c r="A52" s="91" t="s">
        <v>250</v>
      </c>
      <c r="B52" s="86" t="s">
        <v>112</v>
      </c>
      <c r="C52" s="86" t="s">
        <v>112</v>
      </c>
      <c r="D52" s="35" t="s">
        <v>251</v>
      </c>
      <c r="E52" s="56"/>
      <c r="F52" s="9" t="s">
        <v>112</v>
      </c>
      <c r="G52" s="11" t="s">
        <v>112</v>
      </c>
    </row>
    <row r="53" spans="1:7" ht="15" customHeight="1">
      <c r="A53" s="91" t="s">
        <v>252</v>
      </c>
      <c r="B53" s="86" t="s">
        <v>112</v>
      </c>
      <c r="C53" s="86" t="s">
        <v>112</v>
      </c>
      <c r="D53" s="35" t="s">
        <v>253</v>
      </c>
      <c r="E53" s="56">
        <f>SUM(F53:G53)</f>
        <v>120</v>
      </c>
      <c r="F53" s="56">
        <v>120</v>
      </c>
      <c r="G53" s="11" t="s">
        <v>112</v>
      </c>
    </row>
    <row r="54" spans="1:7" ht="15" customHeight="1">
      <c r="A54" s="91" t="s">
        <v>254</v>
      </c>
      <c r="B54" s="86" t="s">
        <v>112</v>
      </c>
      <c r="C54" s="86" t="s">
        <v>112</v>
      </c>
      <c r="D54" s="35" t="s">
        <v>255</v>
      </c>
      <c r="E54" s="56"/>
      <c r="F54" s="9" t="s">
        <v>112</v>
      </c>
      <c r="G54" s="11" t="s">
        <v>112</v>
      </c>
    </row>
    <row r="55" spans="1:7" ht="15" customHeight="1">
      <c r="A55" s="91" t="s">
        <v>256</v>
      </c>
      <c r="B55" s="86" t="s">
        <v>112</v>
      </c>
      <c r="C55" s="86" t="s">
        <v>112</v>
      </c>
      <c r="D55" s="35" t="s">
        <v>257</v>
      </c>
      <c r="E55" s="56">
        <f>SUM(F55:G55)</f>
        <v>543738</v>
      </c>
      <c r="F55" s="51">
        <v>543738</v>
      </c>
      <c r="G55" s="11" t="s">
        <v>112</v>
      </c>
    </row>
    <row r="56" spans="1:7" ht="15" customHeight="1">
      <c r="A56" s="91" t="s">
        <v>258</v>
      </c>
      <c r="B56" s="86" t="s">
        <v>112</v>
      </c>
      <c r="C56" s="86" t="s">
        <v>112</v>
      </c>
      <c r="D56" s="35" t="s">
        <v>259</v>
      </c>
      <c r="E56" s="56">
        <f>SUM(F56:G56)</f>
        <v>423487</v>
      </c>
      <c r="F56" s="51">
        <v>423487</v>
      </c>
      <c r="G56" s="11" t="s">
        <v>112</v>
      </c>
    </row>
    <row r="57" spans="1:7" ht="15" customHeight="1">
      <c r="A57" s="91" t="s">
        <v>260</v>
      </c>
      <c r="B57" s="86" t="s">
        <v>112</v>
      </c>
      <c r="C57" s="86" t="s">
        <v>112</v>
      </c>
      <c r="D57" s="35" t="s">
        <v>261</v>
      </c>
      <c r="E57" s="56">
        <f>SUM(F57:G57)</f>
        <v>67484</v>
      </c>
      <c r="F57" s="51">
        <v>67484</v>
      </c>
      <c r="G57" s="11" t="s">
        <v>112</v>
      </c>
    </row>
    <row r="58" spans="1:7" ht="15" customHeight="1">
      <c r="A58" s="91" t="s">
        <v>262</v>
      </c>
      <c r="B58" s="86" t="s">
        <v>112</v>
      </c>
      <c r="C58" s="86" t="s">
        <v>112</v>
      </c>
      <c r="D58" s="35" t="s">
        <v>263</v>
      </c>
      <c r="E58" s="56">
        <f>SUM(F58:G58)</f>
        <v>12368</v>
      </c>
      <c r="F58" s="51">
        <v>12368</v>
      </c>
      <c r="G58" s="11" t="s">
        <v>112</v>
      </c>
    </row>
    <row r="59" spans="1:7" ht="15" customHeight="1">
      <c r="A59" s="94" t="s">
        <v>264</v>
      </c>
      <c r="B59" s="95" t="s">
        <v>112</v>
      </c>
      <c r="C59" s="95" t="s">
        <v>112</v>
      </c>
      <c r="D59" s="36" t="s">
        <v>265</v>
      </c>
      <c r="E59" s="56"/>
      <c r="F59" s="9" t="s">
        <v>112</v>
      </c>
      <c r="G59" s="11" t="s">
        <v>112</v>
      </c>
    </row>
    <row r="60" spans="1:7" ht="15" customHeight="1">
      <c r="A60" s="91" t="s">
        <v>266</v>
      </c>
      <c r="B60" s="86" t="s">
        <v>112</v>
      </c>
      <c r="C60" s="86" t="s">
        <v>112</v>
      </c>
      <c r="D60" s="35" t="s">
        <v>267</v>
      </c>
      <c r="E60" s="56"/>
      <c r="F60" s="9" t="s">
        <v>112</v>
      </c>
      <c r="G60" s="11" t="s">
        <v>112</v>
      </c>
    </row>
    <row r="61" spans="1:7" ht="15" customHeight="1">
      <c r="A61" s="91" t="s">
        <v>268</v>
      </c>
      <c r="B61" s="86" t="s">
        <v>112</v>
      </c>
      <c r="C61" s="86" t="s">
        <v>112</v>
      </c>
      <c r="D61" s="35" t="s">
        <v>269</v>
      </c>
      <c r="E61" s="56"/>
      <c r="F61" s="9" t="s">
        <v>112</v>
      </c>
      <c r="G61" s="11" t="s">
        <v>112</v>
      </c>
    </row>
    <row r="62" spans="1:7" ht="15" customHeight="1">
      <c r="A62" s="91" t="s">
        <v>270</v>
      </c>
      <c r="B62" s="86" t="s">
        <v>112</v>
      </c>
      <c r="C62" s="86" t="s">
        <v>112</v>
      </c>
      <c r="D62" s="35" t="s">
        <v>271</v>
      </c>
      <c r="E62" s="56"/>
      <c r="F62" s="9" t="s">
        <v>112</v>
      </c>
      <c r="G62" s="11" t="s">
        <v>112</v>
      </c>
    </row>
    <row r="63" spans="1:7" ht="15" customHeight="1">
      <c r="A63" s="91" t="s">
        <v>272</v>
      </c>
      <c r="B63" s="86" t="s">
        <v>112</v>
      </c>
      <c r="C63" s="86" t="s">
        <v>112</v>
      </c>
      <c r="D63" s="35" t="s">
        <v>273</v>
      </c>
      <c r="E63" s="56"/>
      <c r="F63" s="9" t="s">
        <v>112</v>
      </c>
      <c r="G63" s="11" t="s">
        <v>112</v>
      </c>
    </row>
    <row r="64" spans="1:7" ht="15" customHeight="1">
      <c r="A64" s="94" t="s">
        <v>274</v>
      </c>
      <c r="B64" s="95" t="s">
        <v>112</v>
      </c>
      <c r="C64" s="95" t="s">
        <v>112</v>
      </c>
      <c r="D64" s="36" t="s">
        <v>275</v>
      </c>
      <c r="E64" s="56"/>
      <c r="F64" s="9" t="s">
        <v>112</v>
      </c>
      <c r="G64" s="11" t="s">
        <v>112</v>
      </c>
    </row>
    <row r="65" spans="1:7" ht="15" customHeight="1">
      <c r="A65" s="91" t="s">
        <v>276</v>
      </c>
      <c r="B65" s="86" t="s">
        <v>112</v>
      </c>
      <c r="C65" s="86" t="s">
        <v>112</v>
      </c>
      <c r="D65" s="35" t="s">
        <v>277</v>
      </c>
      <c r="E65" s="56"/>
      <c r="F65" s="9" t="s">
        <v>112</v>
      </c>
      <c r="G65" s="11" t="s">
        <v>112</v>
      </c>
    </row>
    <row r="66" spans="1:7" ht="15" customHeight="1">
      <c r="A66" s="91" t="s">
        <v>278</v>
      </c>
      <c r="B66" s="86" t="s">
        <v>112</v>
      </c>
      <c r="C66" s="86" t="s">
        <v>112</v>
      </c>
      <c r="D66" s="35" t="s">
        <v>279</v>
      </c>
      <c r="E66" s="56"/>
      <c r="F66" s="9" t="s">
        <v>112</v>
      </c>
      <c r="G66" s="11" t="s">
        <v>112</v>
      </c>
    </row>
    <row r="67" spans="1:7" ht="15" customHeight="1">
      <c r="A67" s="94" t="s">
        <v>280</v>
      </c>
      <c r="B67" s="95" t="s">
        <v>112</v>
      </c>
      <c r="C67" s="95" t="s">
        <v>112</v>
      </c>
      <c r="D67" s="36" t="s">
        <v>281</v>
      </c>
      <c r="E67" s="56"/>
      <c r="F67" s="9" t="s">
        <v>112</v>
      </c>
      <c r="G67" s="11" t="s">
        <v>112</v>
      </c>
    </row>
    <row r="68" spans="1:7" ht="15" customHeight="1">
      <c r="A68" s="91" t="s">
        <v>282</v>
      </c>
      <c r="B68" s="86" t="s">
        <v>112</v>
      </c>
      <c r="C68" s="86" t="s">
        <v>112</v>
      </c>
      <c r="D68" s="35" t="s">
        <v>283</v>
      </c>
      <c r="E68" s="56"/>
      <c r="F68" s="9" t="s">
        <v>112</v>
      </c>
      <c r="G68" s="11" t="s">
        <v>112</v>
      </c>
    </row>
    <row r="69" spans="1:7" ht="15" customHeight="1">
      <c r="A69" s="91" t="s">
        <v>284</v>
      </c>
      <c r="B69" s="86" t="s">
        <v>112</v>
      </c>
      <c r="C69" s="86" t="s">
        <v>112</v>
      </c>
      <c r="D69" s="35" t="s">
        <v>285</v>
      </c>
      <c r="E69" s="56"/>
      <c r="F69" s="9" t="s">
        <v>112</v>
      </c>
      <c r="G69" s="11" t="s">
        <v>112</v>
      </c>
    </row>
    <row r="70" spans="1:7" ht="15" customHeight="1">
      <c r="A70" s="91" t="s">
        <v>286</v>
      </c>
      <c r="B70" s="86" t="s">
        <v>112</v>
      </c>
      <c r="C70" s="86" t="s">
        <v>112</v>
      </c>
      <c r="D70" s="35" t="s">
        <v>287</v>
      </c>
      <c r="E70" s="56"/>
      <c r="F70" s="9" t="s">
        <v>112</v>
      </c>
      <c r="G70" s="11" t="s">
        <v>112</v>
      </c>
    </row>
    <row r="71" spans="1:7" ht="15" customHeight="1">
      <c r="A71" s="91" t="s">
        <v>288</v>
      </c>
      <c r="B71" s="86" t="s">
        <v>112</v>
      </c>
      <c r="C71" s="86" t="s">
        <v>112</v>
      </c>
      <c r="D71" s="35" t="s">
        <v>289</v>
      </c>
      <c r="E71" s="56"/>
      <c r="F71" s="9" t="s">
        <v>112</v>
      </c>
      <c r="G71" s="11" t="s">
        <v>112</v>
      </c>
    </row>
    <row r="72" spans="1:7" ht="15" customHeight="1">
      <c r="A72" s="91" t="s">
        <v>290</v>
      </c>
      <c r="B72" s="86" t="s">
        <v>112</v>
      </c>
      <c r="C72" s="86" t="s">
        <v>112</v>
      </c>
      <c r="D72" s="35" t="s">
        <v>291</v>
      </c>
      <c r="E72" s="56"/>
      <c r="F72" s="9" t="s">
        <v>112</v>
      </c>
      <c r="G72" s="11" t="s">
        <v>112</v>
      </c>
    </row>
    <row r="73" spans="1:7" ht="15" customHeight="1">
      <c r="A73" s="91" t="s">
        <v>292</v>
      </c>
      <c r="B73" s="86" t="s">
        <v>112</v>
      </c>
      <c r="C73" s="86" t="s">
        <v>112</v>
      </c>
      <c r="D73" s="35" t="s">
        <v>293</v>
      </c>
      <c r="E73" s="56"/>
      <c r="F73" s="9" t="s">
        <v>112</v>
      </c>
      <c r="G73" s="11" t="s">
        <v>112</v>
      </c>
    </row>
    <row r="74" spans="1:7" ht="15" customHeight="1">
      <c r="A74" s="94" t="s">
        <v>294</v>
      </c>
      <c r="B74" s="95" t="s">
        <v>112</v>
      </c>
      <c r="C74" s="95" t="s">
        <v>112</v>
      </c>
      <c r="D74" s="36" t="s">
        <v>295</v>
      </c>
      <c r="E74" s="56">
        <f>SUM(F74:G74)</f>
        <v>12030</v>
      </c>
      <c r="F74" s="9" t="s">
        <v>112</v>
      </c>
      <c r="G74" s="57">
        <f>SUM(G75:G88)</f>
        <v>12030</v>
      </c>
    </row>
    <row r="75" spans="1:7" ht="15" customHeight="1">
      <c r="A75" s="91" t="s">
        <v>296</v>
      </c>
      <c r="B75" s="86" t="s">
        <v>112</v>
      </c>
      <c r="C75" s="86" t="s">
        <v>112</v>
      </c>
      <c r="D75" s="35" t="s">
        <v>297</v>
      </c>
      <c r="E75" s="56"/>
      <c r="F75" s="9" t="s">
        <v>112</v>
      </c>
      <c r="G75" s="11" t="s">
        <v>112</v>
      </c>
    </row>
    <row r="76" spans="1:7" ht="15" customHeight="1">
      <c r="A76" s="91" t="s">
        <v>298</v>
      </c>
      <c r="B76" s="86" t="s">
        <v>112</v>
      </c>
      <c r="C76" s="86" t="s">
        <v>112</v>
      </c>
      <c r="D76" s="35" t="s">
        <v>299</v>
      </c>
      <c r="E76" s="56">
        <f>SUM(F76:G76)</f>
        <v>12030</v>
      </c>
      <c r="F76" s="9" t="s">
        <v>112</v>
      </c>
      <c r="G76" s="52">
        <v>12030</v>
      </c>
    </row>
    <row r="77" spans="1:7" ht="15" customHeight="1">
      <c r="A77" s="91" t="s">
        <v>300</v>
      </c>
      <c r="B77" s="86" t="s">
        <v>112</v>
      </c>
      <c r="C77" s="86" t="s">
        <v>112</v>
      </c>
      <c r="D77" s="35" t="s">
        <v>301</v>
      </c>
      <c r="E77" s="9" t="s">
        <v>112</v>
      </c>
      <c r="F77" s="9" t="s">
        <v>112</v>
      </c>
      <c r="G77" s="11" t="s">
        <v>112</v>
      </c>
    </row>
    <row r="78" spans="1:7" ht="15" customHeight="1">
      <c r="A78" s="91" t="s">
        <v>302</v>
      </c>
      <c r="B78" s="86" t="s">
        <v>112</v>
      </c>
      <c r="C78" s="86" t="s">
        <v>112</v>
      </c>
      <c r="D78" s="35" t="s">
        <v>303</v>
      </c>
      <c r="E78" s="9" t="s">
        <v>112</v>
      </c>
      <c r="F78" s="9" t="s">
        <v>112</v>
      </c>
      <c r="G78" s="11" t="s">
        <v>112</v>
      </c>
    </row>
    <row r="79" spans="1:7" ht="15" customHeight="1">
      <c r="A79" s="91" t="s">
        <v>304</v>
      </c>
      <c r="B79" s="86" t="s">
        <v>112</v>
      </c>
      <c r="C79" s="86" t="s">
        <v>112</v>
      </c>
      <c r="D79" s="35" t="s">
        <v>305</v>
      </c>
      <c r="E79" s="9" t="s">
        <v>112</v>
      </c>
      <c r="F79" s="9" t="s">
        <v>112</v>
      </c>
      <c r="G79" s="11" t="s">
        <v>112</v>
      </c>
    </row>
    <row r="80" spans="1:7" ht="15" customHeight="1">
      <c r="A80" s="91" t="s">
        <v>306</v>
      </c>
      <c r="B80" s="86" t="s">
        <v>112</v>
      </c>
      <c r="C80" s="86" t="s">
        <v>112</v>
      </c>
      <c r="D80" s="35" t="s">
        <v>307</v>
      </c>
      <c r="E80" s="9" t="s">
        <v>112</v>
      </c>
      <c r="F80" s="9" t="s">
        <v>112</v>
      </c>
      <c r="G80" s="11" t="s">
        <v>112</v>
      </c>
    </row>
    <row r="81" spans="1:7" ht="15" customHeight="1">
      <c r="A81" s="91" t="s">
        <v>308</v>
      </c>
      <c r="B81" s="86" t="s">
        <v>112</v>
      </c>
      <c r="C81" s="86" t="s">
        <v>112</v>
      </c>
      <c r="D81" s="35" t="s">
        <v>309</v>
      </c>
      <c r="E81" s="9" t="s">
        <v>112</v>
      </c>
      <c r="F81" s="9" t="s">
        <v>112</v>
      </c>
      <c r="G81" s="11" t="s">
        <v>112</v>
      </c>
    </row>
    <row r="82" spans="1:7" ht="15" customHeight="1">
      <c r="A82" s="91" t="s">
        <v>310</v>
      </c>
      <c r="B82" s="86" t="s">
        <v>112</v>
      </c>
      <c r="C82" s="86" t="s">
        <v>112</v>
      </c>
      <c r="D82" s="35" t="s">
        <v>311</v>
      </c>
      <c r="E82" s="9" t="s">
        <v>112</v>
      </c>
      <c r="F82" s="9" t="s">
        <v>112</v>
      </c>
      <c r="G82" s="11" t="s">
        <v>112</v>
      </c>
    </row>
    <row r="83" spans="1:7" ht="15" customHeight="1">
      <c r="A83" s="91" t="s">
        <v>312</v>
      </c>
      <c r="B83" s="86" t="s">
        <v>112</v>
      </c>
      <c r="C83" s="86" t="s">
        <v>112</v>
      </c>
      <c r="D83" s="35" t="s">
        <v>313</v>
      </c>
      <c r="E83" s="9" t="s">
        <v>112</v>
      </c>
      <c r="F83" s="9" t="s">
        <v>112</v>
      </c>
      <c r="G83" s="11" t="s">
        <v>112</v>
      </c>
    </row>
    <row r="84" spans="1:7" ht="15" customHeight="1">
      <c r="A84" s="91" t="s">
        <v>314</v>
      </c>
      <c r="B84" s="86" t="s">
        <v>112</v>
      </c>
      <c r="C84" s="86" t="s">
        <v>112</v>
      </c>
      <c r="D84" s="35" t="s">
        <v>315</v>
      </c>
      <c r="E84" s="9" t="s">
        <v>112</v>
      </c>
      <c r="F84" s="9" t="s">
        <v>112</v>
      </c>
      <c r="G84" s="11" t="s">
        <v>112</v>
      </c>
    </row>
    <row r="85" spans="1:7" ht="15" customHeight="1">
      <c r="A85" s="91" t="s">
        <v>316</v>
      </c>
      <c r="B85" s="86" t="s">
        <v>112</v>
      </c>
      <c r="C85" s="86" t="s">
        <v>112</v>
      </c>
      <c r="D85" s="35" t="s">
        <v>317</v>
      </c>
      <c r="E85" s="9" t="s">
        <v>112</v>
      </c>
      <c r="F85" s="9" t="s">
        <v>112</v>
      </c>
      <c r="G85" s="11" t="s">
        <v>112</v>
      </c>
    </row>
    <row r="86" spans="1:7" ht="15" customHeight="1">
      <c r="A86" s="91" t="s">
        <v>318</v>
      </c>
      <c r="B86" s="86" t="s">
        <v>112</v>
      </c>
      <c r="C86" s="86" t="s">
        <v>112</v>
      </c>
      <c r="D86" s="35" t="s">
        <v>319</v>
      </c>
      <c r="E86" s="9" t="s">
        <v>112</v>
      </c>
      <c r="F86" s="9" t="s">
        <v>112</v>
      </c>
      <c r="G86" s="11" t="s">
        <v>112</v>
      </c>
    </row>
    <row r="87" spans="1:7" ht="15" customHeight="1">
      <c r="A87" s="91" t="s">
        <v>320</v>
      </c>
      <c r="B87" s="86" t="s">
        <v>112</v>
      </c>
      <c r="C87" s="86" t="s">
        <v>112</v>
      </c>
      <c r="D87" s="35" t="s">
        <v>321</v>
      </c>
      <c r="E87" s="9" t="s">
        <v>112</v>
      </c>
      <c r="F87" s="9" t="s">
        <v>112</v>
      </c>
      <c r="G87" s="11" t="s">
        <v>112</v>
      </c>
    </row>
    <row r="88" spans="1:7" ht="15" customHeight="1">
      <c r="A88" s="91" t="s">
        <v>322</v>
      </c>
      <c r="B88" s="86" t="s">
        <v>112</v>
      </c>
      <c r="C88" s="86" t="s">
        <v>112</v>
      </c>
      <c r="D88" s="35" t="s">
        <v>323</v>
      </c>
      <c r="E88" s="9" t="s">
        <v>112</v>
      </c>
      <c r="F88" s="9" t="s">
        <v>112</v>
      </c>
      <c r="G88" s="11" t="s">
        <v>112</v>
      </c>
    </row>
    <row r="89" spans="1:7" ht="33.75" customHeight="1">
      <c r="A89" s="97" t="s">
        <v>324</v>
      </c>
      <c r="B89" s="98" t="s">
        <v>112</v>
      </c>
      <c r="C89" s="98" t="s">
        <v>112</v>
      </c>
      <c r="D89" s="98" t="s">
        <v>112</v>
      </c>
      <c r="E89" s="98" t="s">
        <v>112</v>
      </c>
      <c r="F89" s="98" t="s">
        <v>112</v>
      </c>
      <c r="G89" s="99" t="s">
        <v>112</v>
      </c>
    </row>
    <row r="91" ht="12.75">
      <c r="E91" s="1" t="s">
        <v>151</v>
      </c>
    </row>
  </sheetData>
  <sheetProtection/>
  <mergeCells count="89">
    <mergeCell ref="A86:C86"/>
    <mergeCell ref="A87:C87"/>
    <mergeCell ref="A88:C88"/>
    <mergeCell ref="A89:G89"/>
    <mergeCell ref="A82:C82"/>
    <mergeCell ref="A83:C83"/>
    <mergeCell ref="A84:C84"/>
    <mergeCell ref="A85:C85"/>
    <mergeCell ref="A78:C78"/>
    <mergeCell ref="A79:C79"/>
    <mergeCell ref="A80:C80"/>
    <mergeCell ref="A81:C81"/>
    <mergeCell ref="A74:C74"/>
    <mergeCell ref="A75:C75"/>
    <mergeCell ref="A76:C76"/>
    <mergeCell ref="A77:C77"/>
    <mergeCell ref="A70:C70"/>
    <mergeCell ref="A71:C71"/>
    <mergeCell ref="A72:C72"/>
    <mergeCell ref="A73:C73"/>
    <mergeCell ref="A66:C66"/>
    <mergeCell ref="A67:C67"/>
    <mergeCell ref="A68:C68"/>
    <mergeCell ref="A69:C69"/>
    <mergeCell ref="A62:C62"/>
    <mergeCell ref="A63:C63"/>
    <mergeCell ref="A64:C64"/>
    <mergeCell ref="A65:C65"/>
    <mergeCell ref="A58:C58"/>
    <mergeCell ref="A59:C59"/>
    <mergeCell ref="A60:C60"/>
    <mergeCell ref="A61:C61"/>
    <mergeCell ref="A54:C54"/>
    <mergeCell ref="A55:C55"/>
    <mergeCell ref="A56:C56"/>
    <mergeCell ref="A57:C57"/>
    <mergeCell ref="A50:C50"/>
    <mergeCell ref="A51:C51"/>
    <mergeCell ref="A52:C52"/>
    <mergeCell ref="A53:C53"/>
    <mergeCell ref="A46:C46"/>
    <mergeCell ref="A47:C47"/>
    <mergeCell ref="A48:C48"/>
    <mergeCell ref="A49:C49"/>
    <mergeCell ref="A42:C42"/>
    <mergeCell ref="A43:C43"/>
    <mergeCell ref="A44:C44"/>
    <mergeCell ref="A45:C45"/>
    <mergeCell ref="A38:C38"/>
    <mergeCell ref="A39:C39"/>
    <mergeCell ref="A40:C40"/>
    <mergeCell ref="A41:C41"/>
    <mergeCell ref="A34:C34"/>
    <mergeCell ref="A35:C35"/>
    <mergeCell ref="A36:C36"/>
    <mergeCell ref="A37:C37"/>
    <mergeCell ref="A30:C30"/>
    <mergeCell ref="A31:C31"/>
    <mergeCell ref="A32:C32"/>
    <mergeCell ref="A33:C33"/>
    <mergeCell ref="A26:C26"/>
    <mergeCell ref="A27:C27"/>
    <mergeCell ref="A28:C28"/>
    <mergeCell ref="A29:C29"/>
    <mergeCell ref="A23:C23"/>
    <mergeCell ref="A24:C24"/>
    <mergeCell ref="A25:C25"/>
    <mergeCell ref="A18:C18"/>
    <mergeCell ref="A19:C19"/>
    <mergeCell ref="A20:C20"/>
    <mergeCell ref="A21:C21"/>
    <mergeCell ref="A17:C17"/>
    <mergeCell ref="A10:C10"/>
    <mergeCell ref="A11:C11"/>
    <mergeCell ref="A12:C12"/>
    <mergeCell ref="A13:C13"/>
    <mergeCell ref="A22:C22"/>
    <mergeCell ref="A9:C9"/>
    <mergeCell ref="A4:D4"/>
    <mergeCell ref="E4:E5"/>
    <mergeCell ref="A14:C14"/>
    <mergeCell ref="A15:C15"/>
    <mergeCell ref="A16:C16"/>
    <mergeCell ref="F4:F5"/>
    <mergeCell ref="G4:G5"/>
    <mergeCell ref="A5:C5"/>
    <mergeCell ref="A6:D6"/>
    <mergeCell ref="A7:D7"/>
    <mergeCell ref="A8:C8"/>
  </mergeCells>
  <printOptions horizontalCentered="1"/>
  <pageMargins left="0.7480314960629921" right="0.7480314960629921" top="0.1968503937007874"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16"/>
  <sheetViews>
    <sheetView zoomScalePageLayoutView="0" workbookViewId="0" topLeftCell="A1">
      <selection activeCell="E9" sqref="E9"/>
    </sheetView>
  </sheetViews>
  <sheetFormatPr defaultColWidth="9.140625" defaultRowHeight="12.75"/>
  <cols>
    <col min="1" max="3" width="3.140625" style="0" customWidth="1"/>
    <col min="4" max="4" width="37.421875" style="0" customWidth="1"/>
    <col min="5" max="5" width="21.7109375" style="0" customWidth="1"/>
    <col min="6" max="6" width="19.00390625" style="0" customWidth="1"/>
    <col min="7" max="7" width="19.8515625" style="0" customWidth="1"/>
    <col min="8" max="8" width="9.7109375" style="0" customWidth="1"/>
  </cols>
  <sheetData>
    <row r="1" ht="27">
      <c r="E1" s="4" t="s">
        <v>325</v>
      </c>
    </row>
    <row r="2" ht="12.75">
      <c r="G2" s="2" t="s">
        <v>149</v>
      </c>
    </row>
    <row r="3" spans="1:7" ht="12.75">
      <c r="A3" s="3" t="s">
        <v>4</v>
      </c>
      <c r="E3" s="1" t="s">
        <v>127</v>
      </c>
      <c r="G3" s="62" t="s">
        <v>396</v>
      </c>
    </row>
    <row r="4" spans="1:7" ht="15" customHeight="1">
      <c r="A4" s="72" t="s">
        <v>92</v>
      </c>
      <c r="B4" s="70" t="s">
        <v>112</v>
      </c>
      <c r="C4" s="70" t="s">
        <v>112</v>
      </c>
      <c r="D4" s="70" t="s">
        <v>112</v>
      </c>
      <c r="E4" s="70" t="s">
        <v>47</v>
      </c>
      <c r="F4" s="66" t="s">
        <v>130</v>
      </c>
      <c r="G4" s="67" t="s">
        <v>131</v>
      </c>
    </row>
    <row r="5" spans="1:7" ht="15" customHeight="1">
      <c r="A5" s="73" t="s">
        <v>326</v>
      </c>
      <c r="B5" s="71" t="s">
        <v>112</v>
      </c>
      <c r="C5" s="71" t="s">
        <v>112</v>
      </c>
      <c r="D5" s="71" t="s">
        <v>122</v>
      </c>
      <c r="E5" s="71" t="s">
        <v>112</v>
      </c>
      <c r="F5" s="69" t="s">
        <v>112</v>
      </c>
      <c r="G5" s="81" t="s">
        <v>112</v>
      </c>
    </row>
    <row r="6" spans="1:7" ht="15" customHeight="1">
      <c r="A6" s="73" t="s">
        <v>112</v>
      </c>
      <c r="B6" s="71" t="s">
        <v>112</v>
      </c>
      <c r="C6" s="71" t="s">
        <v>112</v>
      </c>
      <c r="D6" s="71" t="s">
        <v>112</v>
      </c>
      <c r="E6" s="71" t="s">
        <v>112</v>
      </c>
      <c r="F6" s="69" t="s">
        <v>112</v>
      </c>
      <c r="G6" s="81" t="s">
        <v>112</v>
      </c>
    </row>
    <row r="7" spans="1:7" ht="15" customHeight="1">
      <c r="A7" s="73" t="s">
        <v>112</v>
      </c>
      <c r="B7" s="71" t="s">
        <v>112</v>
      </c>
      <c r="C7" s="71" t="s">
        <v>112</v>
      </c>
      <c r="D7" s="71" t="s">
        <v>112</v>
      </c>
      <c r="E7" s="71" t="s">
        <v>112</v>
      </c>
      <c r="F7" s="69" t="s">
        <v>112</v>
      </c>
      <c r="G7" s="81" t="s">
        <v>112</v>
      </c>
    </row>
    <row r="8" spans="1:7" ht="15" customHeight="1">
      <c r="A8" s="73" t="s">
        <v>123</v>
      </c>
      <c r="B8" s="71" t="s">
        <v>124</v>
      </c>
      <c r="C8" s="71" t="s">
        <v>125</v>
      </c>
      <c r="D8" s="23" t="s">
        <v>14</v>
      </c>
      <c r="E8" s="23" t="s">
        <v>33</v>
      </c>
      <c r="F8" s="23" t="s">
        <v>105</v>
      </c>
      <c r="G8" s="29" t="s">
        <v>44</v>
      </c>
    </row>
    <row r="9" spans="1:7" ht="15" customHeight="1">
      <c r="A9" s="73" t="s">
        <v>112</v>
      </c>
      <c r="B9" s="71" t="s">
        <v>112</v>
      </c>
      <c r="C9" s="71" t="s">
        <v>112</v>
      </c>
      <c r="D9" s="23" t="s">
        <v>126</v>
      </c>
      <c r="E9" s="51">
        <v>12899481.68</v>
      </c>
      <c r="F9" s="51">
        <v>10641331.78</v>
      </c>
      <c r="G9" s="52">
        <v>2258149.9</v>
      </c>
    </row>
    <row r="10" spans="1:7" ht="15" customHeight="1">
      <c r="A10" s="77">
        <v>201</v>
      </c>
      <c r="B10" s="78"/>
      <c r="C10" s="79"/>
      <c r="D10" s="12" t="s">
        <v>385</v>
      </c>
      <c r="E10" s="51">
        <v>12899481.68</v>
      </c>
      <c r="F10" s="51">
        <v>10641331.78</v>
      </c>
      <c r="G10" s="52">
        <v>2258149.9</v>
      </c>
    </row>
    <row r="11" spans="1:7" ht="15" customHeight="1">
      <c r="A11" s="77">
        <v>20101</v>
      </c>
      <c r="B11" s="78"/>
      <c r="C11" s="79"/>
      <c r="D11" s="12" t="s">
        <v>386</v>
      </c>
      <c r="E11" s="51">
        <v>12899481.68</v>
      </c>
      <c r="F11" s="51">
        <v>10641331.78</v>
      </c>
      <c r="G11" s="52">
        <v>2258149.9</v>
      </c>
    </row>
    <row r="12" spans="1:7" ht="15" customHeight="1">
      <c r="A12" s="77">
        <v>2010101</v>
      </c>
      <c r="B12" s="78"/>
      <c r="C12" s="79"/>
      <c r="D12" s="12" t="s">
        <v>387</v>
      </c>
      <c r="E12" s="51">
        <v>10610309.41</v>
      </c>
      <c r="F12" s="51">
        <v>10610309.41</v>
      </c>
      <c r="G12" s="11"/>
    </row>
    <row r="13" spans="1:7" ht="15" customHeight="1">
      <c r="A13" s="77">
        <v>2010102</v>
      </c>
      <c r="B13" s="78"/>
      <c r="C13" s="79"/>
      <c r="D13" s="12" t="s">
        <v>388</v>
      </c>
      <c r="E13" s="51">
        <v>1066469.27</v>
      </c>
      <c r="F13" s="9"/>
      <c r="G13" s="52">
        <v>1066469.27</v>
      </c>
    </row>
    <row r="14" spans="1:7" ht="15" customHeight="1">
      <c r="A14" s="77">
        <v>2010104</v>
      </c>
      <c r="B14" s="78"/>
      <c r="C14" s="79"/>
      <c r="D14" s="12" t="s">
        <v>389</v>
      </c>
      <c r="E14" s="51">
        <v>1216903</v>
      </c>
      <c r="F14" s="51">
        <v>31022.37</v>
      </c>
      <c r="G14" s="52">
        <v>1185880.63</v>
      </c>
    </row>
    <row r="15" spans="1:7" ht="15" customHeight="1" thickBot="1">
      <c r="A15" s="74">
        <v>2010108</v>
      </c>
      <c r="B15" s="75"/>
      <c r="C15" s="76"/>
      <c r="D15" s="25" t="s">
        <v>390</v>
      </c>
      <c r="E15" s="51">
        <v>5800</v>
      </c>
      <c r="F15" s="9" t="s">
        <v>112</v>
      </c>
      <c r="G15" s="52">
        <v>5800</v>
      </c>
    </row>
    <row r="16" spans="1:7" ht="30.75" customHeight="1" thickBot="1">
      <c r="A16" s="100" t="s">
        <v>327</v>
      </c>
      <c r="B16" s="101" t="s">
        <v>112</v>
      </c>
      <c r="C16" s="101" t="s">
        <v>112</v>
      </c>
      <c r="D16" s="101" t="s">
        <v>112</v>
      </c>
      <c r="E16" s="101" t="s">
        <v>112</v>
      </c>
      <c r="F16" s="101" t="s">
        <v>112</v>
      </c>
      <c r="G16" s="101" t="s">
        <v>112</v>
      </c>
    </row>
  </sheetData>
  <sheetProtection/>
  <mergeCells count="16">
    <mergeCell ref="A10:C10"/>
    <mergeCell ref="A4:D4"/>
    <mergeCell ref="E4:E7"/>
    <mergeCell ref="A15:C15"/>
    <mergeCell ref="A16:G16"/>
    <mergeCell ref="A11:C11"/>
    <mergeCell ref="A12:C12"/>
    <mergeCell ref="A13:C13"/>
    <mergeCell ref="A14:C14"/>
    <mergeCell ref="F4:F7"/>
    <mergeCell ref="G4:G7"/>
    <mergeCell ref="A5:C7"/>
    <mergeCell ref="D5:D7"/>
    <mergeCell ref="A8:A9"/>
    <mergeCell ref="B8:B9"/>
    <mergeCell ref="C8:C9"/>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91"/>
  <sheetViews>
    <sheetView zoomScalePageLayoutView="0" workbookViewId="0" topLeftCell="A1">
      <selection activeCell="G7" sqref="G7"/>
    </sheetView>
  </sheetViews>
  <sheetFormatPr defaultColWidth="9.140625" defaultRowHeight="12.75"/>
  <cols>
    <col min="1" max="1" width="4.140625" style="0" customWidth="1"/>
    <col min="2" max="2" width="3.00390625" style="0" customWidth="1"/>
    <col min="3" max="3" width="2.8515625" style="0" customWidth="1"/>
    <col min="4" max="4" width="33.7109375" style="0" customWidth="1"/>
    <col min="5" max="7" width="11.57421875" style="0" customWidth="1"/>
    <col min="8" max="8" width="9.7109375" style="0" customWidth="1"/>
  </cols>
  <sheetData>
    <row r="1" ht="27">
      <c r="E1" s="4" t="s">
        <v>328</v>
      </c>
    </row>
    <row r="2" ht="12.75">
      <c r="G2" s="2" t="s">
        <v>154</v>
      </c>
    </row>
    <row r="3" spans="1:7" ht="12.75">
      <c r="A3" s="3" t="s">
        <v>4</v>
      </c>
      <c r="E3" s="1" t="s">
        <v>380</v>
      </c>
      <c r="G3" s="58" t="s">
        <v>393</v>
      </c>
    </row>
    <row r="4" spans="1:7" ht="15" customHeight="1">
      <c r="A4" s="96" t="s">
        <v>155</v>
      </c>
      <c r="B4" s="85" t="s">
        <v>112</v>
      </c>
      <c r="C4" s="85" t="s">
        <v>112</v>
      </c>
      <c r="D4" s="85" t="s">
        <v>112</v>
      </c>
      <c r="E4" s="85" t="s">
        <v>47</v>
      </c>
      <c r="F4" s="85" t="s">
        <v>156</v>
      </c>
      <c r="G4" s="87" t="s">
        <v>157</v>
      </c>
    </row>
    <row r="5" spans="1:7" ht="29.25" customHeight="1">
      <c r="A5" s="89" t="s">
        <v>158</v>
      </c>
      <c r="B5" s="90" t="s">
        <v>112</v>
      </c>
      <c r="C5" s="90" t="s">
        <v>112</v>
      </c>
      <c r="D5" s="24" t="s">
        <v>159</v>
      </c>
      <c r="E5" s="86" t="s">
        <v>112</v>
      </c>
      <c r="F5" s="86" t="s">
        <v>112</v>
      </c>
      <c r="G5" s="88" t="s">
        <v>112</v>
      </c>
    </row>
    <row r="6" spans="1:7" ht="15" customHeight="1">
      <c r="A6" s="91" t="s">
        <v>160</v>
      </c>
      <c r="B6" s="86" t="s">
        <v>112</v>
      </c>
      <c r="C6" s="86" t="s">
        <v>112</v>
      </c>
      <c r="D6" s="86" t="s">
        <v>112</v>
      </c>
      <c r="E6" s="24" t="s">
        <v>33</v>
      </c>
      <c r="F6" s="24" t="s">
        <v>105</v>
      </c>
      <c r="G6" s="34" t="s">
        <v>44</v>
      </c>
    </row>
    <row r="7" spans="1:7" ht="15" customHeight="1">
      <c r="A7" s="92" t="s">
        <v>161</v>
      </c>
      <c r="B7" s="93" t="s">
        <v>112</v>
      </c>
      <c r="C7" s="93" t="s">
        <v>112</v>
      </c>
      <c r="D7" s="93" t="s">
        <v>126</v>
      </c>
      <c r="E7" s="56">
        <f aca="true" t="shared" si="0" ref="E7:E17">SUM(F7:G7)</f>
        <v>10641331.78</v>
      </c>
      <c r="F7" s="56">
        <f>F8+F44</f>
        <v>9990911.59</v>
      </c>
      <c r="G7" s="57">
        <f>G16+G74</f>
        <v>650420.1900000001</v>
      </c>
    </row>
    <row r="8" spans="1:7" ht="15" customHeight="1">
      <c r="A8" s="94" t="s">
        <v>162</v>
      </c>
      <c r="B8" s="95" t="s">
        <v>112</v>
      </c>
      <c r="C8" s="95" t="s">
        <v>112</v>
      </c>
      <c r="D8" s="36" t="s">
        <v>163</v>
      </c>
      <c r="E8" s="56">
        <f t="shared" si="0"/>
        <v>5477019.390000001</v>
      </c>
      <c r="F8" s="51">
        <f>SUM(F9:F15)</f>
        <v>5477019.390000001</v>
      </c>
      <c r="G8" s="11" t="s">
        <v>112</v>
      </c>
    </row>
    <row r="9" spans="1:7" ht="15" customHeight="1">
      <c r="A9" s="91" t="s">
        <v>164</v>
      </c>
      <c r="B9" s="86" t="s">
        <v>112</v>
      </c>
      <c r="C9" s="86" t="s">
        <v>112</v>
      </c>
      <c r="D9" s="35" t="s">
        <v>165</v>
      </c>
      <c r="E9" s="56">
        <f t="shared" si="0"/>
        <v>863366</v>
      </c>
      <c r="F9" s="51">
        <v>863366</v>
      </c>
      <c r="G9" s="11" t="s">
        <v>112</v>
      </c>
    </row>
    <row r="10" spans="1:7" ht="15" customHeight="1">
      <c r="A10" s="91" t="s">
        <v>166</v>
      </c>
      <c r="B10" s="86" t="s">
        <v>112</v>
      </c>
      <c r="C10" s="86" t="s">
        <v>112</v>
      </c>
      <c r="D10" s="35" t="s">
        <v>167</v>
      </c>
      <c r="E10" s="56">
        <f t="shared" si="0"/>
        <v>2434683</v>
      </c>
      <c r="F10" s="51">
        <v>2434683</v>
      </c>
      <c r="G10" s="11" t="s">
        <v>112</v>
      </c>
    </row>
    <row r="11" spans="1:7" ht="15" customHeight="1">
      <c r="A11" s="91" t="s">
        <v>168</v>
      </c>
      <c r="B11" s="86" t="s">
        <v>112</v>
      </c>
      <c r="C11" s="86" t="s">
        <v>112</v>
      </c>
      <c r="D11" s="35" t="s">
        <v>169</v>
      </c>
      <c r="E11" s="56">
        <f t="shared" si="0"/>
        <v>1663537</v>
      </c>
      <c r="F11" s="51">
        <v>1663537</v>
      </c>
      <c r="G11" s="11" t="s">
        <v>112</v>
      </c>
    </row>
    <row r="12" spans="1:7" ht="15" customHeight="1">
      <c r="A12" s="91" t="s">
        <v>170</v>
      </c>
      <c r="B12" s="86" t="s">
        <v>112</v>
      </c>
      <c r="C12" s="86" t="s">
        <v>112</v>
      </c>
      <c r="D12" s="35" t="s">
        <v>171</v>
      </c>
      <c r="E12" s="56">
        <f t="shared" si="0"/>
        <v>304116.19</v>
      </c>
      <c r="F12" s="51">
        <v>304116.19</v>
      </c>
      <c r="G12" s="11" t="s">
        <v>112</v>
      </c>
    </row>
    <row r="13" spans="1:7" ht="15" customHeight="1">
      <c r="A13" s="91" t="s">
        <v>172</v>
      </c>
      <c r="B13" s="86" t="s">
        <v>112</v>
      </c>
      <c r="C13" s="86" t="s">
        <v>112</v>
      </c>
      <c r="D13" s="35" t="s">
        <v>173</v>
      </c>
      <c r="E13" s="56">
        <f t="shared" si="0"/>
        <v>0</v>
      </c>
      <c r="F13" s="9" t="s">
        <v>112</v>
      </c>
      <c r="G13" s="11" t="s">
        <v>112</v>
      </c>
    </row>
    <row r="14" spans="1:7" ht="15" customHeight="1">
      <c r="A14" s="91" t="s">
        <v>174</v>
      </c>
      <c r="B14" s="86" t="s">
        <v>112</v>
      </c>
      <c r="C14" s="86" t="s">
        <v>112</v>
      </c>
      <c r="D14" s="35" t="s">
        <v>175</v>
      </c>
      <c r="E14" s="56">
        <f t="shared" si="0"/>
        <v>0</v>
      </c>
      <c r="F14" s="9" t="s">
        <v>112</v>
      </c>
      <c r="G14" s="11" t="s">
        <v>112</v>
      </c>
    </row>
    <row r="15" spans="1:7" ht="15" customHeight="1">
      <c r="A15" s="91" t="s">
        <v>176</v>
      </c>
      <c r="B15" s="86" t="s">
        <v>112</v>
      </c>
      <c r="C15" s="86" t="s">
        <v>112</v>
      </c>
      <c r="D15" s="35" t="s">
        <v>177</v>
      </c>
      <c r="E15" s="56">
        <f t="shared" si="0"/>
        <v>211317.2</v>
      </c>
      <c r="F15" s="51">
        <v>211317.2</v>
      </c>
      <c r="G15" s="11" t="s">
        <v>112</v>
      </c>
    </row>
    <row r="16" spans="1:7" ht="15" customHeight="1">
      <c r="A16" s="94" t="s">
        <v>178</v>
      </c>
      <c r="B16" s="95" t="s">
        <v>112</v>
      </c>
      <c r="C16" s="95" t="s">
        <v>112</v>
      </c>
      <c r="D16" s="36" t="s">
        <v>179</v>
      </c>
      <c r="E16" s="56">
        <f t="shared" si="0"/>
        <v>638390.1900000001</v>
      </c>
      <c r="F16" s="9" t="s">
        <v>112</v>
      </c>
      <c r="G16" s="52">
        <f>SUM(G17:G43)</f>
        <v>638390.1900000001</v>
      </c>
    </row>
    <row r="17" spans="1:7" ht="15" customHeight="1">
      <c r="A17" s="91" t="s">
        <v>180</v>
      </c>
      <c r="B17" s="86" t="s">
        <v>112</v>
      </c>
      <c r="C17" s="86" t="s">
        <v>112</v>
      </c>
      <c r="D17" s="35" t="s">
        <v>181</v>
      </c>
      <c r="E17" s="56">
        <f t="shared" si="0"/>
        <v>103947.26</v>
      </c>
      <c r="F17" s="9" t="s">
        <v>112</v>
      </c>
      <c r="G17" s="52">
        <v>103947.26</v>
      </c>
    </row>
    <row r="18" spans="1:7" ht="15" customHeight="1">
      <c r="A18" s="91" t="s">
        <v>182</v>
      </c>
      <c r="B18" s="86" t="s">
        <v>112</v>
      </c>
      <c r="C18" s="86" t="s">
        <v>112</v>
      </c>
      <c r="D18" s="35" t="s">
        <v>183</v>
      </c>
      <c r="E18" s="56"/>
      <c r="F18" s="9" t="s">
        <v>112</v>
      </c>
      <c r="G18" s="11" t="s">
        <v>112</v>
      </c>
    </row>
    <row r="19" spans="1:7" ht="15" customHeight="1">
      <c r="A19" s="91" t="s">
        <v>184</v>
      </c>
      <c r="B19" s="86" t="s">
        <v>112</v>
      </c>
      <c r="C19" s="86" t="s">
        <v>112</v>
      </c>
      <c r="D19" s="35" t="s">
        <v>185</v>
      </c>
      <c r="E19" s="56"/>
      <c r="F19" s="9" t="s">
        <v>112</v>
      </c>
      <c r="G19" s="11" t="s">
        <v>112</v>
      </c>
    </row>
    <row r="20" spans="1:7" ht="15" customHeight="1">
      <c r="A20" s="91" t="s">
        <v>186</v>
      </c>
      <c r="B20" s="86" t="s">
        <v>112</v>
      </c>
      <c r="C20" s="86" t="s">
        <v>112</v>
      </c>
      <c r="D20" s="35" t="s">
        <v>187</v>
      </c>
      <c r="E20" s="56"/>
      <c r="F20" s="9" t="s">
        <v>112</v>
      </c>
      <c r="G20" s="11" t="s">
        <v>112</v>
      </c>
    </row>
    <row r="21" spans="1:7" ht="15" customHeight="1">
      <c r="A21" s="91" t="s">
        <v>188</v>
      </c>
      <c r="B21" s="86" t="s">
        <v>112</v>
      </c>
      <c r="C21" s="86" t="s">
        <v>112</v>
      </c>
      <c r="D21" s="35" t="s">
        <v>189</v>
      </c>
      <c r="E21" s="56">
        <f>SUM(F21:G21)</f>
        <v>8806</v>
      </c>
      <c r="F21" s="9" t="s">
        <v>112</v>
      </c>
      <c r="G21" s="52">
        <v>8806</v>
      </c>
    </row>
    <row r="22" spans="1:7" ht="15" customHeight="1">
      <c r="A22" s="91" t="s">
        <v>190</v>
      </c>
      <c r="B22" s="86" t="s">
        <v>112</v>
      </c>
      <c r="C22" s="86" t="s">
        <v>112</v>
      </c>
      <c r="D22" s="35" t="s">
        <v>191</v>
      </c>
      <c r="E22" s="56"/>
      <c r="F22" s="9" t="s">
        <v>112</v>
      </c>
      <c r="G22" s="11"/>
    </row>
    <row r="23" spans="1:7" ht="15" customHeight="1">
      <c r="A23" s="91" t="s">
        <v>192</v>
      </c>
      <c r="B23" s="86" t="s">
        <v>112</v>
      </c>
      <c r="C23" s="86" t="s">
        <v>112</v>
      </c>
      <c r="D23" s="35" t="s">
        <v>193</v>
      </c>
      <c r="E23" s="56">
        <f>SUM(F23:G23)</f>
        <v>31431</v>
      </c>
      <c r="F23" s="9" t="s">
        <v>112</v>
      </c>
      <c r="G23" s="52">
        <v>31431</v>
      </c>
    </row>
    <row r="24" spans="1:7" ht="15" customHeight="1">
      <c r="A24" s="91" t="s">
        <v>194</v>
      </c>
      <c r="B24" s="86" t="s">
        <v>112</v>
      </c>
      <c r="C24" s="86" t="s">
        <v>112</v>
      </c>
      <c r="D24" s="35" t="s">
        <v>195</v>
      </c>
      <c r="E24" s="56"/>
      <c r="F24" s="9" t="s">
        <v>112</v>
      </c>
      <c r="G24" s="11" t="s">
        <v>112</v>
      </c>
    </row>
    <row r="25" spans="1:7" ht="15" customHeight="1">
      <c r="A25" s="91" t="s">
        <v>196</v>
      </c>
      <c r="B25" s="86" t="s">
        <v>112</v>
      </c>
      <c r="C25" s="86" t="s">
        <v>112</v>
      </c>
      <c r="D25" s="35" t="s">
        <v>197</v>
      </c>
      <c r="E25" s="56"/>
      <c r="F25" s="9" t="s">
        <v>112</v>
      </c>
      <c r="G25" s="11" t="s">
        <v>112</v>
      </c>
    </row>
    <row r="26" spans="1:7" ht="15" customHeight="1">
      <c r="A26" s="91" t="s">
        <v>198</v>
      </c>
      <c r="B26" s="86" t="s">
        <v>112</v>
      </c>
      <c r="C26" s="86" t="s">
        <v>112</v>
      </c>
      <c r="D26" s="35" t="s">
        <v>199</v>
      </c>
      <c r="E26" s="56">
        <f>SUM(F26:G26)</f>
        <v>28824.5</v>
      </c>
      <c r="F26" s="9" t="s">
        <v>112</v>
      </c>
      <c r="G26" s="52">
        <v>28824.5</v>
      </c>
    </row>
    <row r="27" spans="1:7" ht="15" customHeight="1">
      <c r="A27" s="91" t="s">
        <v>200</v>
      </c>
      <c r="B27" s="86" t="s">
        <v>112</v>
      </c>
      <c r="C27" s="86" t="s">
        <v>112</v>
      </c>
      <c r="D27" s="35" t="s">
        <v>201</v>
      </c>
      <c r="E27" s="56"/>
      <c r="F27" s="9" t="s">
        <v>112</v>
      </c>
      <c r="G27" s="11" t="s">
        <v>112</v>
      </c>
    </row>
    <row r="28" spans="1:7" ht="15" customHeight="1">
      <c r="A28" s="91" t="s">
        <v>202</v>
      </c>
      <c r="B28" s="86" t="s">
        <v>112</v>
      </c>
      <c r="C28" s="86" t="s">
        <v>112</v>
      </c>
      <c r="D28" s="35" t="s">
        <v>203</v>
      </c>
      <c r="E28" s="56">
        <f>SUM(F28:G28)</f>
        <v>5450</v>
      </c>
      <c r="F28" s="9" t="s">
        <v>112</v>
      </c>
      <c r="G28" s="52">
        <v>5450</v>
      </c>
    </row>
    <row r="29" spans="1:7" ht="15" customHeight="1">
      <c r="A29" s="91" t="s">
        <v>204</v>
      </c>
      <c r="B29" s="86" t="s">
        <v>112</v>
      </c>
      <c r="C29" s="86" t="s">
        <v>112</v>
      </c>
      <c r="D29" s="35" t="s">
        <v>205</v>
      </c>
      <c r="E29" s="56"/>
      <c r="F29" s="9" t="s">
        <v>112</v>
      </c>
      <c r="G29" s="11" t="s">
        <v>112</v>
      </c>
    </row>
    <row r="30" spans="1:7" ht="15" customHeight="1">
      <c r="A30" s="91" t="s">
        <v>206</v>
      </c>
      <c r="B30" s="86" t="s">
        <v>112</v>
      </c>
      <c r="C30" s="86" t="s">
        <v>112</v>
      </c>
      <c r="D30" s="35" t="s">
        <v>207</v>
      </c>
      <c r="E30" s="56">
        <f>SUM(F30:G30)</f>
        <v>24918</v>
      </c>
      <c r="F30" s="9" t="s">
        <v>112</v>
      </c>
      <c r="G30" s="52">
        <v>24918</v>
      </c>
    </row>
    <row r="31" spans="1:7" ht="15" customHeight="1">
      <c r="A31" s="91" t="s">
        <v>208</v>
      </c>
      <c r="B31" s="86" t="s">
        <v>112</v>
      </c>
      <c r="C31" s="86" t="s">
        <v>112</v>
      </c>
      <c r="D31" s="35" t="s">
        <v>209</v>
      </c>
      <c r="E31" s="56">
        <f>SUM(F31:G31)</f>
        <v>9909.4</v>
      </c>
      <c r="F31" s="9" t="s">
        <v>112</v>
      </c>
      <c r="G31" s="52">
        <v>9909.4</v>
      </c>
    </row>
    <row r="32" spans="1:7" ht="15" customHeight="1">
      <c r="A32" s="91" t="s">
        <v>210</v>
      </c>
      <c r="B32" s="86" t="s">
        <v>112</v>
      </c>
      <c r="C32" s="86" t="s">
        <v>112</v>
      </c>
      <c r="D32" s="35" t="s">
        <v>211</v>
      </c>
      <c r="E32" s="56"/>
      <c r="F32" s="9" t="s">
        <v>112</v>
      </c>
      <c r="G32" s="11" t="s">
        <v>112</v>
      </c>
    </row>
    <row r="33" spans="1:7" ht="15" customHeight="1">
      <c r="A33" s="91" t="s">
        <v>212</v>
      </c>
      <c r="B33" s="86" t="s">
        <v>112</v>
      </c>
      <c r="C33" s="86" t="s">
        <v>112</v>
      </c>
      <c r="D33" s="35" t="s">
        <v>213</v>
      </c>
      <c r="E33" s="56"/>
      <c r="F33" s="9" t="s">
        <v>112</v>
      </c>
      <c r="G33" s="11" t="s">
        <v>112</v>
      </c>
    </row>
    <row r="34" spans="1:7" ht="15" customHeight="1">
      <c r="A34" s="91" t="s">
        <v>214</v>
      </c>
      <c r="B34" s="86" t="s">
        <v>112</v>
      </c>
      <c r="C34" s="86" t="s">
        <v>112</v>
      </c>
      <c r="D34" s="35" t="s">
        <v>215</v>
      </c>
      <c r="E34" s="56"/>
      <c r="F34" s="9" t="s">
        <v>112</v>
      </c>
      <c r="G34" s="11" t="s">
        <v>112</v>
      </c>
    </row>
    <row r="35" spans="1:7" ht="15" customHeight="1">
      <c r="A35" s="91" t="s">
        <v>216</v>
      </c>
      <c r="B35" s="86" t="s">
        <v>112</v>
      </c>
      <c r="C35" s="86" t="s">
        <v>112</v>
      </c>
      <c r="D35" s="35" t="s">
        <v>217</v>
      </c>
      <c r="E35" s="56"/>
      <c r="F35" s="9" t="s">
        <v>112</v>
      </c>
      <c r="G35" s="11" t="s">
        <v>112</v>
      </c>
    </row>
    <row r="36" spans="1:7" ht="15" customHeight="1">
      <c r="A36" s="91" t="s">
        <v>218</v>
      </c>
      <c r="B36" s="86" t="s">
        <v>112</v>
      </c>
      <c r="C36" s="86" t="s">
        <v>112</v>
      </c>
      <c r="D36" s="35" t="s">
        <v>219</v>
      </c>
      <c r="E36" s="56">
        <f>SUM(F36:G36)</f>
        <v>5300</v>
      </c>
      <c r="F36" s="9" t="s">
        <v>112</v>
      </c>
      <c r="G36" s="52">
        <v>5300</v>
      </c>
    </row>
    <row r="37" spans="1:7" ht="15" customHeight="1">
      <c r="A37" s="91" t="s">
        <v>220</v>
      </c>
      <c r="B37" s="86" t="s">
        <v>112</v>
      </c>
      <c r="C37" s="86" t="s">
        <v>112</v>
      </c>
      <c r="D37" s="35" t="s">
        <v>221</v>
      </c>
      <c r="E37" s="56"/>
      <c r="F37" s="9" t="s">
        <v>112</v>
      </c>
      <c r="G37" s="11" t="s">
        <v>112</v>
      </c>
    </row>
    <row r="38" spans="1:7" ht="15" customHeight="1">
      <c r="A38" s="91" t="s">
        <v>222</v>
      </c>
      <c r="B38" s="86" t="s">
        <v>112</v>
      </c>
      <c r="C38" s="86" t="s">
        <v>112</v>
      </c>
      <c r="D38" s="35" t="s">
        <v>223</v>
      </c>
      <c r="E38" s="56">
        <f>SUM(F38:G38)</f>
        <v>55680</v>
      </c>
      <c r="F38" s="9" t="s">
        <v>112</v>
      </c>
      <c r="G38" s="52">
        <v>55680</v>
      </c>
    </row>
    <row r="39" spans="1:7" ht="15" customHeight="1">
      <c r="A39" s="91" t="s">
        <v>224</v>
      </c>
      <c r="B39" s="86" t="s">
        <v>112</v>
      </c>
      <c r="C39" s="86" t="s">
        <v>112</v>
      </c>
      <c r="D39" s="35" t="s">
        <v>225</v>
      </c>
      <c r="E39" s="56"/>
      <c r="F39" s="9" t="s">
        <v>112</v>
      </c>
      <c r="G39" s="11" t="s">
        <v>112</v>
      </c>
    </row>
    <row r="40" spans="1:7" ht="15" customHeight="1">
      <c r="A40" s="91" t="s">
        <v>226</v>
      </c>
      <c r="B40" s="86" t="s">
        <v>112</v>
      </c>
      <c r="C40" s="86" t="s">
        <v>112</v>
      </c>
      <c r="D40" s="35" t="s">
        <v>227</v>
      </c>
      <c r="E40" s="56">
        <f>SUM(F40:G40)</f>
        <v>128634.03</v>
      </c>
      <c r="F40" s="9" t="s">
        <v>112</v>
      </c>
      <c r="G40" s="52">
        <v>128634.03</v>
      </c>
    </row>
    <row r="41" spans="1:7" ht="15" customHeight="1">
      <c r="A41" s="91" t="s">
        <v>228</v>
      </c>
      <c r="B41" s="86" t="s">
        <v>112</v>
      </c>
      <c r="C41" s="86" t="s">
        <v>112</v>
      </c>
      <c r="D41" s="35" t="s">
        <v>229</v>
      </c>
      <c r="E41" s="56">
        <f>SUM(F41:G41)</f>
        <v>233370</v>
      </c>
      <c r="F41" s="9" t="s">
        <v>112</v>
      </c>
      <c r="G41" s="52">
        <v>233370</v>
      </c>
    </row>
    <row r="42" spans="1:7" ht="15" customHeight="1">
      <c r="A42" s="91" t="s">
        <v>230</v>
      </c>
      <c r="B42" s="86" t="s">
        <v>112</v>
      </c>
      <c r="C42" s="86" t="s">
        <v>112</v>
      </c>
      <c r="D42" s="35" t="s">
        <v>231</v>
      </c>
      <c r="E42" s="56"/>
      <c r="F42" s="9" t="s">
        <v>112</v>
      </c>
      <c r="G42" s="11" t="s">
        <v>112</v>
      </c>
    </row>
    <row r="43" spans="1:7" ht="15" customHeight="1">
      <c r="A43" s="91" t="s">
        <v>232</v>
      </c>
      <c r="B43" s="86" t="s">
        <v>112</v>
      </c>
      <c r="C43" s="86" t="s">
        <v>112</v>
      </c>
      <c r="D43" s="35" t="s">
        <v>233</v>
      </c>
      <c r="E43" s="56">
        <f>SUM(F43:G43)</f>
        <v>2120</v>
      </c>
      <c r="F43" s="9" t="s">
        <v>112</v>
      </c>
      <c r="G43" s="52">
        <v>2120</v>
      </c>
    </row>
    <row r="44" spans="1:7" ht="15" customHeight="1">
      <c r="A44" s="94" t="s">
        <v>234</v>
      </c>
      <c r="B44" s="95" t="s">
        <v>112</v>
      </c>
      <c r="C44" s="95" t="s">
        <v>112</v>
      </c>
      <c r="D44" s="36" t="s">
        <v>235</v>
      </c>
      <c r="E44" s="56">
        <f>SUM(F44:G44)</f>
        <v>4513892.2</v>
      </c>
      <c r="F44" s="9">
        <f>SUM(F45:F58)</f>
        <v>4513892.2</v>
      </c>
      <c r="G44" s="11" t="s">
        <v>112</v>
      </c>
    </row>
    <row r="45" spans="1:7" ht="15" customHeight="1">
      <c r="A45" s="91" t="s">
        <v>236</v>
      </c>
      <c r="B45" s="86" t="s">
        <v>112</v>
      </c>
      <c r="C45" s="86" t="s">
        <v>112</v>
      </c>
      <c r="D45" s="35" t="s">
        <v>237</v>
      </c>
      <c r="E45" s="56"/>
      <c r="F45" s="9" t="s">
        <v>112</v>
      </c>
      <c r="G45" s="11" t="s">
        <v>112</v>
      </c>
    </row>
    <row r="46" spans="1:7" ht="15" customHeight="1">
      <c r="A46" s="91" t="s">
        <v>238</v>
      </c>
      <c r="B46" s="86" t="s">
        <v>112</v>
      </c>
      <c r="C46" s="86" t="s">
        <v>112</v>
      </c>
      <c r="D46" s="35" t="s">
        <v>239</v>
      </c>
      <c r="E46" s="56">
        <f>SUM(F46:G46)</f>
        <v>3426285.2</v>
      </c>
      <c r="F46" s="51">
        <v>3426285.2</v>
      </c>
      <c r="G46" s="11" t="s">
        <v>112</v>
      </c>
    </row>
    <row r="47" spans="1:7" ht="15" customHeight="1">
      <c r="A47" s="91" t="s">
        <v>240</v>
      </c>
      <c r="B47" s="86" t="s">
        <v>112</v>
      </c>
      <c r="C47" s="86" t="s">
        <v>112</v>
      </c>
      <c r="D47" s="35" t="s">
        <v>241</v>
      </c>
      <c r="E47" s="56"/>
      <c r="F47" s="9" t="s">
        <v>112</v>
      </c>
      <c r="G47" s="11" t="s">
        <v>112</v>
      </c>
    </row>
    <row r="48" spans="1:7" ht="15" customHeight="1">
      <c r="A48" s="91" t="s">
        <v>242</v>
      </c>
      <c r="B48" s="86" t="s">
        <v>112</v>
      </c>
      <c r="C48" s="86" t="s">
        <v>112</v>
      </c>
      <c r="D48" s="35" t="s">
        <v>243</v>
      </c>
      <c r="E48" s="56"/>
      <c r="F48" s="9" t="s">
        <v>112</v>
      </c>
      <c r="G48" s="11" t="s">
        <v>112</v>
      </c>
    </row>
    <row r="49" spans="1:7" ht="15" customHeight="1">
      <c r="A49" s="91" t="s">
        <v>244</v>
      </c>
      <c r="B49" s="86" t="s">
        <v>112</v>
      </c>
      <c r="C49" s="86" t="s">
        <v>112</v>
      </c>
      <c r="D49" s="35" t="s">
        <v>245</v>
      </c>
      <c r="E49" s="56">
        <f>SUM(F49:G49)</f>
        <v>13380</v>
      </c>
      <c r="F49" s="51">
        <v>13380</v>
      </c>
      <c r="G49" s="11" t="s">
        <v>112</v>
      </c>
    </row>
    <row r="50" spans="1:7" ht="15" customHeight="1">
      <c r="A50" s="91" t="s">
        <v>246</v>
      </c>
      <c r="B50" s="86" t="s">
        <v>112</v>
      </c>
      <c r="C50" s="86" t="s">
        <v>112</v>
      </c>
      <c r="D50" s="35" t="s">
        <v>247</v>
      </c>
      <c r="E50" s="56"/>
      <c r="F50" s="9" t="s">
        <v>112</v>
      </c>
      <c r="G50" s="11" t="s">
        <v>112</v>
      </c>
    </row>
    <row r="51" spans="1:7" ht="15" customHeight="1">
      <c r="A51" s="91" t="s">
        <v>248</v>
      </c>
      <c r="B51" s="86" t="s">
        <v>112</v>
      </c>
      <c r="C51" s="86" t="s">
        <v>112</v>
      </c>
      <c r="D51" s="35" t="s">
        <v>249</v>
      </c>
      <c r="E51" s="56">
        <f>SUM(F51:G51)</f>
        <v>27030</v>
      </c>
      <c r="F51" s="51">
        <v>27030</v>
      </c>
      <c r="G51" s="11" t="s">
        <v>112</v>
      </c>
    </row>
    <row r="52" spans="1:7" ht="15" customHeight="1">
      <c r="A52" s="91" t="s">
        <v>250</v>
      </c>
      <c r="B52" s="86" t="s">
        <v>112</v>
      </c>
      <c r="C52" s="86" t="s">
        <v>112</v>
      </c>
      <c r="D52" s="35" t="s">
        <v>251</v>
      </c>
      <c r="E52" s="56"/>
      <c r="F52" s="9" t="s">
        <v>112</v>
      </c>
      <c r="G52" s="11" t="s">
        <v>112</v>
      </c>
    </row>
    <row r="53" spans="1:7" ht="15" customHeight="1">
      <c r="A53" s="91" t="s">
        <v>252</v>
      </c>
      <c r="B53" s="86" t="s">
        <v>112</v>
      </c>
      <c r="C53" s="86" t="s">
        <v>112</v>
      </c>
      <c r="D53" s="35" t="s">
        <v>253</v>
      </c>
      <c r="E53" s="56">
        <f>SUM(F53:G53)</f>
        <v>120</v>
      </c>
      <c r="F53" s="56">
        <v>120</v>
      </c>
      <c r="G53" s="11" t="s">
        <v>112</v>
      </c>
    </row>
    <row r="54" spans="1:7" ht="15" customHeight="1">
      <c r="A54" s="91" t="s">
        <v>254</v>
      </c>
      <c r="B54" s="86" t="s">
        <v>112</v>
      </c>
      <c r="C54" s="86" t="s">
        <v>112</v>
      </c>
      <c r="D54" s="35" t="s">
        <v>255</v>
      </c>
      <c r="E54" s="56"/>
      <c r="F54" s="9" t="s">
        <v>112</v>
      </c>
      <c r="G54" s="11" t="s">
        <v>112</v>
      </c>
    </row>
    <row r="55" spans="1:7" ht="15" customHeight="1">
      <c r="A55" s="91" t="s">
        <v>256</v>
      </c>
      <c r="B55" s="86" t="s">
        <v>112</v>
      </c>
      <c r="C55" s="86" t="s">
        <v>112</v>
      </c>
      <c r="D55" s="35" t="s">
        <v>257</v>
      </c>
      <c r="E55" s="56">
        <f>SUM(F55:G55)</f>
        <v>543738</v>
      </c>
      <c r="F55" s="51">
        <v>543738</v>
      </c>
      <c r="G55" s="11" t="s">
        <v>112</v>
      </c>
    </row>
    <row r="56" spans="1:7" ht="15" customHeight="1">
      <c r="A56" s="91" t="s">
        <v>258</v>
      </c>
      <c r="B56" s="86" t="s">
        <v>112</v>
      </c>
      <c r="C56" s="86" t="s">
        <v>112</v>
      </c>
      <c r="D56" s="35" t="s">
        <v>259</v>
      </c>
      <c r="E56" s="56">
        <f>SUM(F56:G56)</f>
        <v>423487</v>
      </c>
      <c r="F56" s="51">
        <v>423487</v>
      </c>
      <c r="G56" s="11" t="s">
        <v>112</v>
      </c>
    </row>
    <row r="57" spans="1:7" ht="15" customHeight="1">
      <c r="A57" s="91" t="s">
        <v>260</v>
      </c>
      <c r="B57" s="86" t="s">
        <v>112</v>
      </c>
      <c r="C57" s="86" t="s">
        <v>112</v>
      </c>
      <c r="D57" s="35" t="s">
        <v>261</v>
      </c>
      <c r="E57" s="56">
        <f>SUM(F57:G57)</f>
        <v>67484</v>
      </c>
      <c r="F57" s="51">
        <v>67484</v>
      </c>
      <c r="G57" s="11" t="s">
        <v>112</v>
      </c>
    </row>
    <row r="58" spans="1:7" ht="15" customHeight="1">
      <c r="A58" s="91" t="s">
        <v>262</v>
      </c>
      <c r="B58" s="86" t="s">
        <v>112</v>
      </c>
      <c r="C58" s="86" t="s">
        <v>112</v>
      </c>
      <c r="D58" s="35" t="s">
        <v>263</v>
      </c>
      <c r="E58" s="56">
        <f>SUM(F58:G58)</f>
        <v>12368</v>
      </c>
      <c r="F58" s="51">
        <v>12368</v>
      </c>
      <c r="G58" s="11" t="s">
        <v>112</v>
      </c>
    </row>
    <row r="59" spans="1:7" ht="15" customHeight="1">
      <c r="A59" s="94" t="s">
        <v>264</v>
      </c>
      <c r="B59" s="95" t="s">
        <v>112</v>
      </c>
      <c r="C59" s="95" t="s">
        <v>112</v>
      </c>
      <c r="D59" s="36" t="s">
        <v>265</v>
      </c>
      <c r="E59" s="56"/>
      <c r="F59" s="9" t="s">
        <v>112</v>
      </c>
      <c r="G59" s="11" t="s">
        <v>112</v>
      </c>
    </row>
    <row r="60" spans="1:7" ht="15" customHeight="1">
      <c r="A60" s="91" t="s">
        <v>266</v>
      </c>
      <c r="B60" s="86" t="s">
        <v>112</v>
      </c>
      <c r="C60" s="86" t="s">
        <v>112</v>
      </c>
      <c r="D60" s="35" t="s">
        <v>267</v>
      </c>
      <c r="E60" s="56"/>
      <c r="F60" s="9" t="s">
        <v>112</v>
      </c>
      <c r="G60" s="11" t="s">
        <v>112</v>
      </c>
    </row>
    <row r="61" spans="1:7" ht="15" customHeight="1">
      <c r="A61" s="91" t="s">
        <v>268</v>
      </c>
      <c r="B61" s="86" t="s">
        <v>112</v>
      </c>
      <c r="C61" s="86" t="s">
        <v>112</v>
      </c>
      <c r="D61" s="35" t="s">
        <v>269</v>
      </c>
      <c r="E61" s="56"/>
      <c r="F61" s="9" t="s">
        <v>112</v>
      </c>
      <c r="G61" s="11" t="s">
        <v>112</v>
      </c>
    </row>
    <row r="62" spans="1:7" ht="15" customHeight="1">
      <c r="A62" s="91" t="s">
        <v>270</v>
      </c>
      <c r="B62" s="86" t="s">
        <v>112</v>
      </c>
      <c r="C62" s="86" t="s">
        <v>112</v>
      </c>
      <c r="D62" s="35" t="s">
        <v>271</v>
      </c>
      <c r="E62" s="56"/>
      <c r="F62" s="9" t="s">
        <v>112</v>
      </c>
      <c r="G62" s="11" t="s">
        <v>112</v>
      </c>
    </row>
    <row r="63" spans="1:7" ht="15" customHeight="1">
      <c r="A63" s="91" t="s">
        <v>272</v>
      </c>
      <c r="B63" s="86" t="s">
        <v>112</v>
      </c>
      <c r="C63" s="86" t="s">
        <v>112</v>
      </c>
      <c r="D63" s="35" t="s">
        <v>273</v>
      </c>
      <c r="E63" s="56"/>
      <c r="F63" s="9" t="s">
        <v>112</v>
      </c>
      <c r="G63" s="11" t="s">
        <v>112</v>
      </c>
    </row>
    <row r="64" spans="1:7" ht="15" customHeight="1">
      <c r="A64" s="94" t="s">
        <v>274</v>
      </c>
      <c r="B64" s="95" t="s">
        <v>112</v>
      </c>
      <c r="C64" s="95" t="s">
        <v>112</v>
      </c>
      <c r="D64" s="36" t="s">
        <v>275</v>
      </c>
      <c r="E64" s="56"/>
      <c r="F64" s="9" t="s">
        <v>112</v>
      </c>
      <c r="G64" s="11" t="s">
        <v>112</v>
      </c>
    </row>
    <row r="65" spans="1:7" ht="15" customHeight="1">
      <c r="A65" s="91" t="s">
        <v>276</v>
      </c>
      <c r="B65" s="86" t="s">
        <v>112</v>
      </c>
      <c r="C65" s="86" t="s">
        <v>112</v>
      </c>
      <c r="D65" s="35" t="s">
        <v>277</v>
      </c>
      <c r="E65" s="56"/>
      <c r="F65" s="9" t="s">
        <v>112</v>
      </c>
      <c r="G65" s="11" t="s">
        <v>112</v>
      </c>
    </row>
    <row r="66" spans="1:7" ht="15" customHeight="1">
      <c r="A66" s="91" t="s">
        <v>278</v>
      </c>
      <c r="B66" s="86" t="s">
        <v>112</v>
      </c>
      <c r="C66" s="86" t="s">
        <v>112</v>
      </c>
      <c r="D66" s="35" t="s">
        <v>279</v>
      </c>
      <c r="E66" s="56"/>
      <c r="F66" s="9" t="s">
        <v>112</v>
      </c>
      <c r="G66" s="11" t="s">
        <v>112</v>
      </c>
    </row>
    <row r="67" spans="1:7" ht="15" customHeight="1">
      <c r="A67" s="94" t="s">
        <v>280</v>
      </c>
      <c r="B67" s="95" t="s">
        <v>112</v>
      </c>
      <c r="C67" s="95" t="s">
        <v>112</v>
      </c>
      <c r="D67" s="36" t="s">
        <v>281</v>
      </c>
      <c r="E67" s="56"/>
      <c r="F67" s="9" t="s">
        <v>112</v>
      </c>
      <c r="G67" s="11" t="s">
        <v>112</v>
      </c>
    </row>
    <row r="68" spans="1:7" ht="15" customHeight="1">
      <c r="A68" s="91" t="s">
        <v>282</v>
      </c>
      <c r="B68" s="86" t="s">
        <v>112</v>
      </c>
      <c r="C68" s="86" t="s">
        <v>112</v>
      </c>
      <c r="D68" s="35" t="s">
        <v>283</v>
      </c>
      <c r="E68" s="56"/>
      <c r="F68" s="9" t="s">
        <v>112</v>
      </c>
      <c r="G68" s="11" t="s">
        <v>112</v>
      </c>
    </row>
    <row r="69" spans="1:7" ht="15" customHeight="1">
      <c r="A69" s="91" t="s">
        <v>284</v>
      </c>
      <c r="B69" s="86" t="s">
        <v>112</v>
      </c>
      <c r="C69" s="86" t="s">
        <v>112</v>
      </c>
      <c r="D69" s="35" t="s">
        <v>285</v>
      </c>
      <c r="E69" s="56"/>
      <c r="F69" s="9" t="s">
        <v>112</v>
      </c>
      <c r="G69" s="11" t="s">
        <v>112</v>
      </c>
    </row>
    <row r="70" spans="1:7" ht="15" customHeight="1">
      <c r="A70" s="91" t="s">
        <v>286</v>
      </c>
      <c r="B70" s="86" t="s">
        <v>112</v>
      </c>
      <c r="C70" s="86" t="s">
        <v>112</v>
      </c>
      <c r="D70" s="35" t="s">
        <v>287</v>
      </c>
      <c r="E70" s="56"/>
      <c r="F70" s="9" t="s">
        <v>112</v>
      </c>
      <c r="G70" s="11" t="s">
        <v>112</v>
      </c>
    </row>
    <row r="71" spans="1:7" ht="15" customHeight="1">
      <c r="A71" s="91" t="s">
        <v>288</v>
      </c>
      <c r="B71" s="86" t="s">
        <v>112</v>
      </c>
      <c r="C71" s="86" t="s">
        <v>112</v>
      </c>
      <c r="D71" s="35" t="s">
        <v>289</v>
      </c>
      <c r="E71" s="56"/>
      <c r="F71" s="9" t="s">
        <v>112</v>
      </c>
      <c r="G71" s="11" t="s">
        <v>112</v>
      </c>
    </row>
    <row r="72" spans="1:7" ht="15" customHeight="1">
      <c r="A72" s="91" t="s">
        <v>290</v>
      </c>
      <c r="B72" s="86" t="s">
        <v>112</v>
      </c>
      <c r="C72" s="86" t="s">
        <v>112</v>
      </c>
      <c r="D72" s="35" t="s">
        <v>291</v>
      </c>
      <c r="E72" s="56"/>
      <c r="F72" s="9" t="s">
        <v>112</v>
      </c>
      <c r="G72" s="11" t="s">
        <v>112</v>
      </c>
    </row>
    <row r="73" spans="1:7" ht="15" customHeight="1">
      <c r="A73" s="91" t="s">
        <v>292</v>
      </c>
      <c r="B73" s="86" t="s">
        <v>112</v>
      </c>
      <c r="C73" s="86" t="s">
        <v>112</v>
      </c>
      <c r="D73" s="35" t="s">
        <v>293</v>
      </c>
      <c r="E73" s="56"/>
      <c r="F73" s="9" t="s">
        <v>112</v>
      </c>
      <c r="G73" s="11" t="s">
        <v>112</v>
      </c>
    </row>
    <row r="74" spans="1:7" ht="15" customHeight="1">
      <c r="A74" s="94" t="s">
        <v>294</v>
      </c>
      <c r="B74" s="95" t="s">
        <v>112</v>
      </c>
      <c r="C74" s="95" t="s">
        <v>112</v>
      </c>
      <c r="D74" s="36" t="s">
        <v>295</v>
      </c>
      <c r="E74" s="56">
        <f>SUM(F74:G74)</f>
        <v>12030</v>
      </c>
      <c r="F74" s="9" t="s">
        <v>112</v>
      </c>
      <c r="G74" s="57">
        <f>SUM(G75:G88)</f>
        <v>12030</v>
      </c>
    </row>
    <row r="75" spans="1:7" ht="15" customHeight="1">
      <c r="A75" s="91" t="s">
        <v>296</v>
      </c>
      <c r="B75" s="86" t="s">
        <v>112</v>
      </c>
      <c r="C75" s="86" t="s">
        <v>112</v>
      </c>
      <c r="D75" s="35" t="s">
        <v>297</v>
      </c>
      <c r="E75" s="56"/>
      <c r="F75" s="9" t="s">
        <v>112</v>
      </c>
      <c r="G75" s="11" t="s">
        <v>112</v>
      </c>
    </row>
    <row r="76" spans="1:7" ht="15" customHeight="1">
      <c r="A76" s="91" t="s">
        <v>298</v>
      </c>
      <c r="B76" s="86" t="s">
        <v>112</v>
      </c>
      <c r="C76" s="86" t="s">
        <v>112</v>
      </c>
      <c r="D76" s="35" t="s">
        <v>299</v>
      </c>
      <c r="E76" s="56">
        <f>SUM(F76:G76)</f>
        <v>12030</v>
      </c>
      <c r="F76" s="9" t="s">
        <v>112</v>
      </c>
      <c r="G76" s="52">
        <v>12030</v>
      </c>
    </row>
    <row r="77" spans="1:7" ht="15" customHeight="1">
      <c r="A77" s="91" t="s">
        <v>300</v>
      </c>
      <c r="B77" s="86" t="s">
        <v>112</v>
      </c>
      <c r="C77" s="86" t="s">
        <v>112</v>
      </c>
      <c r="D77" s="35" t="s">
        <v>301</v>
      </c>
      <c r="E77" s="9" t="s">
        <v>112</v>
      </c>
      <c r="F77" s="9" t="s">
        <v>112</v>
      </c>
      <c r="G77" s="11" t="s">
        <v>112</v>
      </c>
    </row>
    <row r="78" spans="1:7" ht="15" customHeight="1">
      <c r="A78" s="91" t="s">
        <v>302</v>
      </c>
      <c r="B78" s="86" t="s">
        <v>112</v>
      </c>
      <c r="C78" s="86" t="s">
        <v>112</v>
      </c>
      <c r="D78" s="35" t="s">
        <v>303</v>
      </c>
      <c r="E78" s="9" t="s">
        <v>112</v>
      </c>
      <c r="F78" s="9" t="s">
        <v>112</v>
      </c>
      <c r="G78" s="11" t="s">
        <v>112</v>
      </c>
    </row>
    <row r="79" spans="1:7" ht="15" customHeight="1">
      <c r="A79" s="91" t="s">
        <v>304</v>
      </c>
      <c r="B79" s="86" t="s">
        <v>112</v>
      </c>
      <c r="C79" s="86" t="s">
        <v>112</v>
      </c>
      <c r="D79" s="35" t="s">
        <v>305</v>
      </c>
      <c r="E79" s="9" t="s">
        <v>112</v>
      </c>
      <c r="F79" s="9" t="s">
        <v>112</v>
      </c>
      <c r="G79" s="11" t="s">
        <v>112</v>
      </c>
    </row>
    <row r="80" spans="1:7" ht="15" customHeight="1">
      <c r="A80" s="91" t="s">
        <v>306</v>
      </c>
      <c r="B80" s="86" t="s">
        <v>112</v>
      </c>
      <c r="C80" s="86" t="s">
        <v>112</v>
      </c>
      <c r="D80" s="35" t="s">
        <v>307</v>
      </c>
      <c r="E80" s="9" t="s">
        <v>112</v>
      </c>
      <c r="F80" s="9" t="s">
        <v>112</v>
      </c>
      <c r="G80" s="11" t="s">
        <v>112</v>
      </c>
    </row>
    <row r="81" spans="1:7" ht="15" customHeight="1">
      <c r="A81" s="91" t="s">
        <v>308</v>
      </c>
      <c r="B81" s="86" t="s">
        <v>112</v>
      </c>
      <c r="C81" s="86" t="s">
        <v>112</v>
      </c>
      <c r="D81" s="35" t="s">
        <v>309</v>
      </c>
      <c r="E81" s="9" t="s">
        <v>112</v>
      </c>
      <c r="F81" s="9" t="s">
        <v>112</v>
      </c>
      <c r="G81" s="11" t="s">
        <v>112</v>
      </c>
    </row>
    <row r="82" spans="1:7" ht="15" customHeight="1">
      <c r="A82" s="91" t="s">
        <v>310</v>
      </c>
      <c r="B82" s="86" t="s">
        <v>112</v>
      </c>
      <c r="C82" s="86" t="s">
        <v>112</v>
      </c>
      <c r="D82" s="35" t="s">
        <v>311</v>
      </c>
      <c r="E82" s="9" t="s">
        <v>112</v>
      </c>
      <c r="F82" s="9" t="s">
        <v>112</v>
      </c>
      <c r="G82" s="11" t="s">
        <v>112</v>
      </c>
    </row>
    <row r="83" spans="1:7" ht="15" customHeight="1">
      <c r="A83" s="91" t="s">
        <v>312</v>
      </c>
      <c r="B83" s="86" t="s">
        <v>112</v>
      </c>
      <c r="C83" s="86" t="s">
        <v>112</v>
      </c>
      <c r="D83" s="35" t="s">
        <v>313</v>
      </c>
      <c r="E83" s="9" t="s">
        <v>112</v>
      </c>
      <c r="F83" s="9" t="s">
        <v>112</v>
      </c>
      <c r="G83" s="11" t="s">
        <v>112</v>
      </c>
    </row>
    <row r="84" spans="1:7" ht="15" customHeight="1">
      <c r="A84" s="91" t="s">
        <v>314</v>
      </c>
      <c r="B84" s="86" t="s">
        <v>112</v>
      </c>
      <c r="C84" s="86" t="s">
        <v>112</v>
      </c>
      <c r="D84" s="35" t="s">
        <v>315</v>
      </c>
      <c r="E84" s="9" t="s">
        <v>112</v>
      </c>
      <c r="F84" s="9" t="s">
        <v>112</v>
      </c>
      <c r="G84" s="11" t="s">
        <v>112</v>
      </c>
    </row>
    <row r="85" spans="1:7" ht="15" customHeight="1">
      <c r="A85" s="91" t="s">
        <v>316</v>
      </c>
      <c r="B85" s="86" t="s">
        <v>112</v>
      </c>
      <c r="C85" s="86" t="s">
        <v>112</v>
      </c>
      <c r="D85" s="35" t="s">
        <v>317</v>
      </c>
      <c r="E85" s="9" t="s">
        <v>112</v>
      </c>
      <c r="F85" s="9" t="s">
        <v>112</v>
      </c>
      <c r="G85" s="11" t="s">
        <v>112</v>
      </c>
    </row>
    <row r="86" spans="1:7" ht="15" customHeight="1">
      <c r="A86" s="91" t="s">
        <v>318</v>
      </c>
      <c r="B86" s="86" t="s">
        <v>112</v>
      </c>
      <c r="C86" s="86" t="s">
        <v>112</v>
      </c>
      <c r="D86" s="35" t="s">
        <v>319</v>
      </c>
      <c r="E86" s="9" t="s">
        <v>112</v>
      </c>
      <c r="F86" s="9" t="s">
        <v>112</v>
      </c>
      <c r="G86" s="11" t="s">
        <v>112</v>
      </c>
    </row>
    <row r="87" spans="1:7" ht="15" customHeight="1">
      <c r="A87" s="91" t="s">
        <v>320</v>
      </c>
      <c r="B87" s="86" t="s">
        <v>112</v>
      </c>
      <c r="C87" s="86" t="s">
        <v>112</v>
      </c>
      <c r="D87" s="35" t="s">
        <v>321</v>
      </c>
      <c r="E87" s="9" t="s">
        <v>112</v>
      </c>
      <c r="F87" s="9" t="s">
        <v>112</v>
      </c>
      <c r="G87" s="11" t="s">
        <v>112</v>
      </c>
    </row>
    <row r="88" spans="1:7" ht="15" customHeight="1">
      <c r="A88" s="91" t="s">
        <v>322</v>
      </c>
      <c r="B88" s="86" t="s">
        <v>112</v>
      </c>
      <c r="C88" s="86" t="s">
        <v>112</v>
      </c>
      <c r="D88" s="35" t="s">
        <v>323</v>
      </c>
      <c r="E88" s="9" t="s">
        <v>112</v>
      </c>
      <c r="F88" s="9" t="s">
        <v>112</v>
      </c>
      <c r="G88" s="11" t="s">
        <v>112</v>
      </c>
    </row>
    <row r="89" spans="1:7" ht="30" customHeight="1">
      <c r="A89" s="102" t="s">
        <v>329</v>
      </c>
      <c r="B89" s="103" t="s">
        <v>112</v>
      </c>
      <c r="C89" s="103" t="s">
        <v>112</v>
      </c>
      <c r="D89" s="103" t="s">
        <v>112</v>
      </c>
      <c r="E89" s="103" t="s">
        <v>112</v>
      </c>
      <c r="F89" s="103" t="s">
        <v>112</v>
      </c>
      <c r="G89" s="104" t="s">
        <v>112</v>
      </c>
    </row>
    <row r="91" ht="12.75">
      <c r="E91" s="1" t="s">
        <v>151</v>
      </c>
    </row>
  </sheetData>
  <sheetProtection/>
  <mergeCells count="89">
    <mergeCell ref="A86:C86"/>
    <mergeCell ref="A87:C87"/>
    <mergeCell ref="A88:C88"/>
    <mergeCell ref="A89:G89"/>
    <mergeCell ref="A82:C82"/>
    <mergeCell ref="A83:C83"/>
    <mergeCell ref="A84:C84"/>
    <mergeCell ref="A85:C85"/>
    <mergeCell ref="A78:C78"/>
    <mergeCell ref="A79:C79"/>
    <mergeCell ref="A80:C80"/>
    <mergeCell ref="A81:C81"/>
    <mergeCell ref="A74:C74"/>
    <mergeCell ref="A75:C75"/>
    <mergeCell ref="A76:C76"/>
    <mergeCell ref="A77:C77"/>
    <mergeCell ref="A70:C70"/>
    <mergeCell ref="A71:C71"/>
    <mergeCell ref="A72:C72"/>
    <mergeCell ref="A73:C73"/>
    <mergeCell ref="A66:C66"/>
    <mergeCell ref="A67:C67"/>
    <mergeCell ref="A68:C68"/>
    <mergeCell ref="A69:C69"/>
    <mergeCell ref="A62:C62"/>
    <mergeCell ref="A63:C63"/>
    <mergeCell ref="A64:C64"/>
    <mergeCell ref="A65:C65"/>
    <mergeCell ref="A58:C58"/>
    <mergeCell ref="A59:C59"/>
    <mergeCell ref="A60:C60"/>
    <mergeCell ref="A61:C61"/>
    <mergeCell ref="A54:C54"/>
    <mergeCell ref="A55:C55"/>
    <mergeCell ref="A56:C56"/>
    <mergeCell ref="A57:C57"/>
    <mergeCell ref="A50:C50"/>
    <mergeCell ref="A51:C51"/>
    <mergeCell ref="A52:C52"/>
    <mergeCell ref="A53:C53"/>
    <mergeCell ref="A46:C46"/>
    <mergeCell ref="A47:C47"/>
    <mergeCell ref="A48:C48"/>
    <mergeCell ref="A49:C49"/>
    <mergeCell ref="A42:C42"/>
    <mergeCell ref="A43:C43"/>
    <mergeCell ref="A44:C44"/>
    <mergeCell ref="A45:C45"/>
    <mergeCell ref="A38:C38"/>
    <mergeCell ref="A39:C39"/>
    <mergeCell ref="A40:C40"/>
    <mergeCell ref="A41:C41"/>
    <mergeCell ref="A34:C34"/>
    <mergeCell ref="A35:C35"/>
    <mergeCell ref="A36:C36"/>
    <mergeCell ref="A37:C37"/>
    <mergeCell ref="A30:C30"/>
    <mergeCell ref="A31:C31"/>
    <mergeCell ref="A32:C32"/>
    <mergeCell ref="A33:C33"/>
    <mergeCell ref="A26:C26"/>
    <mergeCell ref="A27:C27"/>
    <mergeCell ref="A28:C28"/>
    <mergeCell ref="A29:C29"/>
    <mergeCell ref="A23:C23"/>
    <mergeCell ref="A24:C24"/>
    <mergeCell ref="A25:C25"/>
    <mergeCell ref="A18:C18"/>
    <mergeCell ref="A19:C19"/>
    <mergeCell ref="A20:C20"/>
    <mergeCell ref="A21:C21"/>
    <mergeCell ref="A17:C17"/>
    <mergeCell ref="A10:C10"/>
    <mergeCell ref="A11:C11"/>
    <mergeCell ref="A12:C12"/>
    <mergeCell ref="A13:C13"/>
    <mergeCell ref="A22:C22"/>
    <mergeCell ref="A9:C9"/>
    <mergeCell ref="A4:D4"/>
    <mergeCell ref="E4:E5"/>
    <mergeCell ref="A14:C14"/>
    <mergeCell ref="A15:C15"/>
    <mergeCell ref="A16:C16"/>
    <mergeCell ref="F4:F5"/>
    <mergeCell ref="G4:G5"/>
    <mergeCell ref="A5:C5"/>
    <mergeCell ref="A6:D6"/>
    <mergeCell ref="A7:D7"/>
    <mergeCell ref="A8:C8"/>
  </mergeCells>
  <printOptions horizontalCentered="1"/>
  <pageMargins left="0.7480314960629921" right="0.7480314960629921" top="0.1968503937007874" bottom="0.1968503937007874"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6"/>
  <sheetViews>
    <sheetView zoomScalePageLayoutView="0" workbookViewId="0" topLeftCell="A4">
      <selection activeCell="G30" sqref="G30"/>
    </sheetView>
  </sheetViews>
  <sheetFormatPr defaultColWidth="9.140625" defaultRowHeight="12.75"/>
  <cols>
    <col min="1" max="6" width="16.00390625" style="0" customWidth="1"/>
    <col min="7" max="8" width="17.140625" style="0" customWidth="1"/>
    <col min="9" max="9" width="9.7109375" style="0" customWidth="1"/>
  </cols>
  <sheetData>
    <row r="1" ht="27">
      <c r="E1" s="4" t="s">
        <v>355</v>
      </c>
    </row>
    <row r="2" spans="1:8" ht="12.75">
      <c r="A2" s="3" t="s">
        <v>4</v>
      </c>
      <c r="H2" s="58" t="s">
        <v>384</v>
      </c>
    </row>
    <row r="3" spans="1:8" ht="19.5" customHeight="1">
      <c r="A3" s="96" t="s">
        <v>330</v>
      </c>
      <c r="B3" s="85" t="s">
        <v>331</v>
      </c>
      <c r="C3" s="85" t="s">
        <v>112</v>
      </c>
      <c r="D3" s="85" t="s">
        <v>112</v>
      </c>
      <c r="E3" s="85" t="s">
        <v>112</v>
      </c>
      <c r="F3" s="85" t="s">
        <v>112</v>
      </c>
      <c r="G3" s="112" t="s">
        <v>332</v>
      </c>
      <c r="H3" s="113" t="s">
        <v>333</v>
      </c>
    </row>
    <row r="4" spans="1:8" ht="25.5" customHeight="1">
      <c r="A4" s="89" t="s">
        <v>334</v>
      </c>
      <c r="B4" s="90" t="s">
        <v>335</v>
      </c>
      <c r="C4" s="90" t="s">
        <v>336</v>
      </c>
      <c r="D4" s="90" t="s">
        <v>112</v>
      </c>
      <c r="E4" s="90" t="s">
        <v>112</v>
      </c>
      <c r="F4" s="90" t="s">
        <v>337</v>
      </c>
      <c r="G4" s="90" t="s">
        <v>332</v>
      </c>
      <c r="H4" s="114" t="s">
        <v>333</v>
      </c>
    </row>
    <row r="5" spans="1:8" ht="36.75" customHeight="1">
      <c r="A5" s="91" t="s">
        <v>126</v>
      </c>
      <c r="B5" s="90" t="s">
        <v>112</v>
      </c>
      <c r="C5" s="38" t="s">
        <v>338</v>
      </c>
      <c r="D5" s="38" t="s">
        <v>339</v>
      </c>
      <c r="E5" s="38" t="s">
        <v>340</v>
      </c>
      <c r="F5" s="90" t="s">
        <v>112</v>
      </c>
      <c r="G5" s="90" t="s">
        <v>112</v>
      </c>
      <c r="H5" s="114" t="s">
        <v>112</v>
      </c>
    </row>
    <row r="6" spans="1:8" ht="16.5" customHeight="1" thickBot="1">
      <c r="A6" s="59">
        <f>C6+F6</f>
        <v>354842.03</v>
      </c>
      <c r="B6" s="19">
        <v>0</v>
      </c>
      <c r="C6" s="19">
        <f>SUM(D6:E6)</f>
        <v>128634.03</v>
      </c>
      <c r="D6" s="19">
        <v>0</v>
      </c>
      <c r="E6" s="54">
        <v>128634.03</v>
      </c>
      <c r="F6" s="54">
        <v>226208</v>
      </c>
      <c r="G6" s="54">
        <v>672190</v>
      </c>
      <c r="H6" s="53">
        <v>158345.4</v>
      </c>
    </row>
    <row r="7" spans="1:8" ht="16.5" customHeight="1">
      <c r="A7" s="105" t="s">
        <v>399</v>
      </c>
      <c r="B7" s="106"/>
      <c r="C7" s="106"/>
      <c r="D7" s="106"/>
      <c r="E7" s="106"/>
      <c r="F7" s="106"/>
      <c r="G7" s="106"/>
      <c r="H7" s="106"/>
    </row>
    <row r="8" spans="1:8" ht="30.75" customHeight="1">
      <c r="A8" s="110" t="s">
        <v>341</v>
      </c>
      <c r="B8" s="111" t="s">
        <v>112</v>
      </c>
      <c r="C8" s="111" t="s">
        <v>112</v>
      </c>
      <c r="D8" s="111" t="s">
        <v>112</v>
      </c>
      <c r="E8" s="111" t="s">
        <v>112</v>
      </c>
      <c r="F8" s="111" t="s">
        <v>112</v>
      </c>
      <c r="G8" s="108" t="s">
        <v>112</v>
      </c>
      <c r="H8" s="108" t="s">
        <v>112</v>
      </c>
    </row>
    <row r="9" spans="1:8" ht="19.5" customHeight="1">
      <c r="A9" s="91" t="s">
        <v>92</v>
      </c>
      <c r="B9" s="86" t="s">
        <v>112</v>
      </c>
      <c r="C9" s="24" t="s">
        <v>342</v>
      </c>
      <c r="D9" s="86" t="s">
        <v>92</v>
      </c>
      <c r="E9" s="86" t="s">
        <v>112</v>
      </c>
      <c r="F9" s="24" t="s">
        <v>342</v>
      </c>
      <c r="G9" s="37" t="s">
        <v>112</v>
      </c>
      <c r="H9" s="39" t="s">
        <v>112</v>
      </c>
    </row>
    <row r="10" spans="1:8" ht="19.5" customHeight="1">
      <c r="A10" s="91" t="s">
        <v>343</v>
      </c>
      <c r="B10" s="86" t="s">
        <v>112</v>
      </c>
      <c r="C10" s="40" t="s">
        <v>112</v>
      </c>
      <c r="D10" s="86" t="s">
        <v>344</v>
      </c>
      <c r="E10" s="86" t="s">
        <v>112</v>
      </c>
      <c r="F10" s="40"/>
      <c r="G10" s="37" t="s">
        <v>112</v>
      </c>
      <c r="H10" s="39" t="s">
        <v>112</v>
      </c>
    </row>
    <row r="11" spans="1:8" ht="19.5" customHeight="1">
      <c r="A11" s="91" t="s">
        <v>345</v>
      </c>
      <c r="B11" s="86" t="s">
        <v>112</v>
      </c>
      <c r="C11" s="40" t="s">
        <v>112</v>
      </c>
      <c r="D11" s="86" t="s">
        <v>346</v>
      </c>
      <c r="E11" s="86" t="s">
        <v>112</v>
      </c>
      <c r="F11" s="40">
        <v>7</v>
      </c>
      <c r="G11" s="37" t="s">
        <v>112</v>
      </c>
      <c r="H11" s="39" t="s">
        <v>112</v>
      </c>
    </row>
    <row r="12" spans="1:8" ht="19.5" customHeight="1">
      <c r="A12" s="91" t="s">
        <v>347</v>
      </c>
      <c r="B12" s="86" t="s">
        <v>112</v>
      </c>
      <c r="C12" s="40">
        <v>62</v>
      </c>
      <c r="D12" s="86" t="s">
        <v>348</v>
      </c>
      <c r="E12" s="86" t="s">
        <v>112</v>
      </c>
      <c r="F12" s="40">
        <v>2750</v>
      </c>
      <c r="G12" s="37" t="s">
        <v>112</v>
      </c>
      <c r="H12" s="39"/>
    </row>
    <row r="13" spans="1:8" ht="19.5" customHeight="1">
      <c r="A13" s="91" t="s">
        <v>349</v>
      </c>
      <c r="B13" s="86" t="s">
        <v>112</v>
      </c>
      <c r="C13" s="40" t="s">
        <v>112</v>
      </c>
      <c r="D13" s="86" t="s">
        <v>350</v>
      </c>
      <c r="E13" s="86" t="s">
        <v>112</v>
      </c>
      <c r="F13" s="40" t="s">
        <v>112</v>
      </c>
      <c r="G13" s="37" t="s">
        <v>112</v>
      </c>
      <c r="H13" s="39" t="s">
        <v>112</v>
      </c>
    </row>
    <row r="14" spans="1:8" ht="19.5" customHeight="1">
      <c r="A14" s="91" t="s">
        <v>351</v>
      </c>
      <c r="B14" s="86" t="s">
        <v>112</v>
      </c>
      <c r="C14" s="40">
        <v>31</v>
      </c>
      <c r="D14" s="86" t="s">
        <v>352</v>
      </c>
      <c r="E14" s="86" t="s">
        <v>112</v>
      </c>
      <c r="F14" s="40">
        <v>1100</v>
      </c>
      <c r="G14" s="37" t="s">
        <v>112</v>
      </c>
      <c r="H14" s="39" t="s">
        <v>112</v>
      </c>
    </row>
    <row r="15" spans="1:8" ht="19.5" customHeight="1">
      <c r="A15" s="91" t="s">
        <v>353</v>
      </c>
      <c r="B15" s="86" t="s">
        <v>112</v>
      </c>
      <c r="C15" s="40">
        <v>3</v>
      </c>
      <c r="D15" s="86" t="s">
        <v>354</v>
      </c>
      <c r="E15" s="86" t="s">
        <v>112</v>
      </c>
      <c r="F15" s="40">
        <v>255</v>
      </c>
      <c r="G15" s="37" t="s">
        <v>112</v>
      </c>
      <c r="H15" s="39" t="s">
        <v>112</v>
      </c>
    </row>
    <row r="16" spans="1:8" ht="24.75" customHeight="1">
      <c r="A16" s="107" t="s">
        <v>356</v>
      </c>
      <c r="B16" s="108"/>
      <c r="C16" s="108"/>
      <c r="D16" s="108"/>
      <c r="E16" s="108"/>
      <c r="F16" s="108"/>
      <c r="G16" s="108"/>
      <c r="H16" s="109"/>
    </row>
  </sheetData>
  <sheetProtection/>
  <mergeCells count="24">
    <mergeCell ref="A4:A5"/>
    <mergeCell ref="B4:B5"/>
    <mergeCell ref="F4:F5"/>
    <mergeCell ref="G3:G5"/>
    <mergeCell ref="H3:H5"/>
    <mergeCell ref="C4:E4"/>
    <mergeCell ref="A3:F3"/>
    <mergeCell ref="A11:B11"/>
    <mergeCell ref="D11:E11"/>
    <mergeCell ref="A12:B12"/>
    <mergeCell ref="D12:E12"/>
    <mergeCell ref="A8:H8"/>
    <mergeCell ref="A9:B9"/>
    <mergeCell ref="D9:E9"/>
    <mergeCell ref="A7:H7"/>
    <mergeCell ref="A13:B13"/>
    <mergeCell ref="D13:E13"/>
    <mergeCell ref="A16:H16"/>
    <mergeCell ref="A14:B14"/>
    <mergeCell ref="D14:E14"/>
    <mergeCell ref="A15:B15"/>
    <mergeCell ref="D15:E15"/>
    <mergeCell ref="A10:B10"/>
    <mergeCell ref="D10:E10"/>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2017-07-17T02:38:53Z</cp:lastPrinted>
  <dcterms:created xsi:type="dcterms:W3CDTF">2017-08-16T08:21:31Z</dcterms:created>
  <dcterms:modified xsi:type="dcterms:W3CDTF">2017-09-22T08:30:47Z</dcterms:modified>
  <cp:category/>
  <cp:version/>
  <cp:contentType/>
  <cp:contentStatus/>
</cp:coreProperties>
</file>